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<sst xmlns="http://schemas.openxmlformats.org/spreadsheetml/2006/main" count="427" uniqueCount="118">
  <si>
    <t>Player</t>
  </si>
  <si>
    <t>Pts</t>
  </si>
  <si>
    <t>Recruiting Coach</t>
  </si>
  <si>
    <t>Ward</t>
  </si>
  <si>
    <t>Cavanaugh</t>
  </si>
  <si>
    <t>Stinespring</t>
  </si>
  <si>
    <t>Pearman</t>
  </si>
  <si>
    <t>Ball</t>
  </si>
  <si>
    <t>Wiles</t>
  </si>
  <si>
    <t>Foster</t>
  </si>
  <si>
    <t>Bustle</t>
  </si>
  <si>
    <t>Hite</t>
  </si>
  <si>
    <t>Rogers</t>
  </si>
  <si>
    <t>Year</t>
  </si>
  <si>
    <t>Coach</t>
  </si>
  <si>
    <t>Chris Pannell</t>
  </si>
  <si>
    <t>Jason Murphy</t>
  </si>
  <si>
    <t>Reggie Butler</t>
  </si>
  <si>
    <t>Lamar Veney</t>
  </si>
  <si>
    <t>Roland Minor</t>
  </si>
  <si>
    <t>Nick Marshman</t>
  </si>
  <si>
    <t>Kent Hicks</t>
  </si>
  <si>
    <t>Theodore Miller</t>
  </si>
  <si>
    <t>Ike Whitaker</t>
  </si>
  <si>
    <t>Curtis Bradley</t>
  </si>
  <si>
    <t>Will Hunt</t>
  </si>
  <si>
    <t>Tim Sandidge</t>
  </si>
  <si>
    <t>Brandon Frye</t>
  </si>
  <si>
    <t>Brian McPherson</t>
  </si>
  <si>
    <t>Nic Schmitt</t>
  </si>
  <si>
    <t>Chris Burnett</t>
  </si>
  <si>
    <t>Bryan Randall</t>
  </si>
  <si>
    <t>Kevin Hilton</t>
  </si>
  <si>
    <t>Marcus Vick</t>
  </si>
  <si>
    <t>Jonathan Lewis</t>
  </si>
  <si>
    <t>Noland Burchette</t>
  </si>
  <si>
    <t>Brenden Hill</t>
  </si>
  <si>
    <t>Xavier Adibi</t>
  </si>
  <si>
    <t>Chris Ellis</t>
  </si>
  <si>
    <t>Duane Brown</t>
  </si>
  <si>
    <t>DJ Parker</t>
  </si>
  <si>
    <t>Andrew Bowman</t>
  </si>
  <si>
    <t>Michael Green</t>
  </si>
  <si>
    <t>Ryan Shuman</t>
  </si>
  <si>
    <t>Elan Lewis</t>
  </si>
  <si>
    <t>Stephen Friday</t>
  </si>
  <si>
    <t>Richard Graham</t>
  </si>
  <si>
    <t>D.J. Walton</t>
  </si>
  <si>
    <t>Mike Imoh</t>
  </si>
  <si>
    <t>Cary Wade</t>
  </si>
  <si>
    <t>John Kinzer</t>
  </si>
  <si>
    <t>Antonio North</t>
  </si>
  <si>
    <t>Eric Davis</t>
  </si>
  <si>
    <t>Cordarrow Thompson</t>
  </si>
  <si>
    <t>Jeff King</t>
  </si>
  <si>
    <t>Kenny Lewis</t>
  </si>
  <si>
    <t>Joey Razzano</t>
  </si>
  <si>
    <t>Sam Wheeler</t>
  </si>
  <si>
    <t>Kenneth Jefferson</t>
  </si>
  <si>
    <t>Robert Norris</t>
  </si>
  <si>
    <t>Fred Lee</t>
  </si>
  <si>
    <t>Tripp Carroll</t>
  </si>
  <si>
    <t>Cory Holt</t>
  </si>
  <si>
    <t>George Bell</t>
  </si>
  <si>
    <t>Kory Robertson</t>
  </si>
  <si>
    <t>Barry Booker</t>
  </si>
  <si>
    <t>Carl Howard</t>
  </si>
  <si>
    <t>Brandon Holland</t>
  </si>
  <si>
    <t>Cam Martin</t>
  </si>
  <si>
    <t>Jahre Cheeseman</t>
  </si>
  <si>
    <t>DeAngelo Hall</t>
  </si>
  <si>
    <t>Cedric Humes</t>
  </si>
  <si>
    <t>James Anderson</t>
  </si>
  <si>
    <t>Chris Clifton</t>
  </si>
  <si>
    <t>Darryl Tapp</t>
  </si>
  <si>
    <t>Aaron Rouse</t>
  </si>
  <si>
    <t>Robert Parker</t>
  </si>
  <si>
    <t>Vince Hall</t>
  </si>
  <si>
    <t>Carlton Powell</t>
  </si>
  <si>
    <t>Jeremy Gilchrist</t>
  </si>
  <si>
    <t>Branden Ore</t>
  </si>
  <si>
    <t>Purnell Sturdivant</t>
  </si>
  <si>
    <t>Victor Harris</t>
  </si>
  <si>
    <t>Deveon Simmons</t>
  </si>
  <si>
    <t>Greg Boone</t>
  </si>
  <si>
    <t>Todd Nolen</t>
  </si>
  <si>
    <t>Demetrius Taylor</t>
  </si>
  <si>
    <t>Kevin Jones</t>
  </si>
  <si>
    <t>Danny McGrath</t>
  </si>
  <si>
    <t>Blake Warren</t>
  </si>
  <si>
    <t>Brandon Gore</t>
  </si>
  <si>
    <t>Matt Welsh</t>
  </si>
  <si>
    <t>Brett Warren</t>
  </si>
  <si>
    <t>Eddie Royal</t>
  </si>
  <si>
    <t>Sean Glennon</t>
  </si>
  <si>
    <t>Sergio Render</t>
  </si>
  <si>
    <t>Ed Wang</t>
  </si>
  <si>
    <t>Dorian Porch</t>
  </si>
  <si>
    <t>Brent Bowden</t>
  </si>
  <si>
    <t>Justin Hamilton</t>
  </si>
  <si>
    <t>Andrew Fleck</t>
  </si>
  <si>
    <t>Jimmy Williams (ATH)</t>
  </si>
  <si>
    <t>Antoine Rutherford</t>
  </si>
  <si>
    <t>Demetrius Hodges</t>
  </si>
  <si>
    <t>Mike Brown</t>
  </si>
  <si>
    <t>David Clowney</t>
  </si>
  <si>
    <t>Hivera Green</t>
  </si>
  <si>
    <t>Stephan Virgil</t>
  </si>
  <si>
    <t>NA</t>
  </si>
  <si>
    <t>None</t>
  </si>
  <si>
    <t>Total Pts.</t>
  </si>
  <si>
    <t>Avg.</t>
  </si>
  <si>
    <t>2005 Award</t>
  </si>
  <si>
    <t>Total</t>
  </si>
  <si>
    <t>topgundata2005.xls</t>
  </si>
  <si>
    <t>Top Gun Data - 2005</t>
  </si>
  <si>
    <t>http://subscription.techsideline.com/tslpass/2005/article383.htm</t>
  </si>
  <si>
    <t>Player recruiting scores come from the article "Inside the Numbers" Ranking the 2005 (and 2004!) Recruits", TSL Pass, 2/22/05: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</si>
</sst>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1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workbookViewId="0" topLeftCell="A1">
      <selection activeCell="H8" sqref="H8:M40"/>
    </sheetView>
  </sheetViews>
  <sheetFormatPr defaultColWidth="9.140625" defaultRowHeight="12.75"/>
  <cols>
    <col min="1" max="1" width="16.7109375" style="0" bestFit="1" customWidth="1"/>
    <col min="2" max="2" width="5.140625" style="0" bestFit="1" customWidth="1"/>
    <col min="3" max="3" width="20.28125" style="0" customWidth="1"/>
    <col min="4" max="4" width="4.57421875" style="0" bestFit="1" customWidth="1"/>
    <col min="6" max="6" width="10.28125" style="0" bestFit="1" customWidth="1"/>
    <col min="7" max="7" width="9.421875" style="0" customWidth="1"/>
    <col min="8" max="8" width="10.28125" style="0" bestFit="1" customWidth="1"/>
    <col min="9" max="9" width="15.00390625" style="0" bestFit="1" customWidth="1"/>
    <col min="10" max="10" width="19.7109375" style="0" bestFit="1" customWidth="1"/>
    <col min="11" max="11" width="14.140625" style="0" bestFit="1" customWidth="1"/>
    <col min="12" max="12" width="15.57421875" style="0" bestFit="1" customWidth="1"/>
    <col min="13" max="13" width="18.7109375" style="0" bestFit="1" customWidth="1"/>
    <col min="14" max="14" width="12.140625" style="0" customWidth="1"/>
  </cols>
  <sheetData>
    <row r="1" ht="12.75">
      <c r="A1" s="3" t="s">
        <v>115</v>
      </c>
    </row>
    <row r="2" ht="12.75">
      <c r="A2" s="8" t="s">
        <v>114</v>
      </c>
    </row>
    <row r="3" ht="12.75">
      <c r="A3" s="3"/>
    </row>
    <row r="4" ht="12.75">
      <c r="A4" s="8" t="s">
        <v>117</v>
      </c>
    </row>
    <row r="5" ht="12.75">
      <c r="A5" s="8" t="s">
        <v>116</v>
      </c>
    </row>
    <row r="6" ht="12.75">
      <c r="A6" s="3"/>
    </row>
    <row r="7" spans="1:11" ht="12.75">
      <c r="A7" s="6" t="s">
        <v>2</v>
      </c>
      <c r="B7" s="6" t="s">
        <v>13</v>
      </c>
      <c r="C7" s="1" t="s">
        <v>0</v>
      </c>
      <c r="D7" s="2" t="s">
        <v>1</v>
      </c>
      <c r="E7" s="2" t="s">
        <v>110</v>
      </c>
      <c r="F7" s="5"/>
      <c r="K7" s="9"/>
    </row>
    <row r="8" spans="1:13" ht="12.75">
      <c r="A8" t="s">
        <v>7</v>
      </c>
      <c r="B8">
        <v>2001</v>
      </c>
      <c r="C8" s="8" t="s">
        <v>15</v>
      </c>
      <c r="D8" s="4">
        <v>15.655824175824176</v>
      </c>
      <c r="H8" s="6" t="s">
        <v>14</v>
      </c>
      <c r="I8" s="16">
        <v>2001</v>
      </c>
      <c r="J8" s="16">
        <v>2002</v>
      </c>
      <c r="K8" s="16">
        <v>2003</v>
      </c>
      <c r="L8" s="16">
        <v>2004</v>
      </c>
      <c r="M8" s="16">
        <v>2005</v>
      </c>
    </row>
    <row r="9" spans="1:13" ht="12.75">
      <c r="A9" t="s">
        <v>7</v>
      </c>
      <c r="B9">
        <v>2001</v>
      </c>
      <c r="C9" s="8" t="s">
        <v>16</v>
      </c>
      <c r="D9" s="4">
        <v>9.755294117647058</v>
      </c>
      <c r="H9" t="s">
        <v>7</v>
      </c>
      <c r="I9" s="8" t="s">
        <v>15</v>
      </c>
      <c r="J9" s="8" t="s">
        <v>18</v>
      </c>
      <c r="K9" s="8" t="s">
        <v>19</v>
      </c>
      <c r="L9" s="8" t="s">
        <v>21</v>
      </c>
      <c r="M9" s="8" t="s">
        <v>23</v>
      </c>
    </row>
    <row r="10" spans="1:12" ht="12.75">
      <c r="A10" t="s">
        <v>7</v>
      </c>
      <c r="B10">
        <v>2001</v>
      </c>
      <c r="C10" s="8" t="s">
        <v>17</v>
      </c>
      <c r="D10" s="4">
        <v>2</v>
      </c>
      <c r="E10" s="10">
        <f>SUM(D8:D10)</f>
        <v>27.411118293471233</v>
      </c>
      <c r="F10" s="10"/>
      <c r="I10" s="8" t="s">
        <v>16</v>
      </c>
      <c r="K10" s="8" t="s">
        <v>20</v>
      </c>
      <c r="L10" s="8" t="s">
        <v>22</v>
      </c>
    </row>
    <row r="11" spans="1:9" ht="12.75">
      <c r="A11" t="s">
        <v>7</v>
      </c>
      <c r="B11">
        <v>2002</v>
      </c>
      <c r="C11" s="8" t="s">
        <v>18</v>
      </c>
      <c r="D11" s="4">
        <v>12.905982905982906</v>
      </c>
      <c r="E11">
        <v>12.9</v>
      </c>
      <c r="I11" s="8" t="s">
        <v>17</v>
      </c>
    </row>
    <row r="12" spans="1:13" ht="12.75">
      <c r="A12" t="s">
        <v>7</v>
      </c>
      <c r="B12">
        <v>2003</v>
      </c>
      <c r="C12" s="8" t="s">
        <v>19</v>
      </c>
      <c r="D12" s="4">
        <v>9.042780748663102</v>
      </c>
      <c r="H12" t="s">
        <v>10</v>
      </c>
      <c r="I12" s="8" t="s">
        <v>24</v>
      </c>
      <c r="J12" s="8" t="s">
        <v>28</v>
      </c>
      <c r="K12" s="8" t="s">
        <v>108</v>
      </c>
      <c r="L12" s="8" t="s">
        <v>108</v>
      </c>
      <c r="M12" s="8" t="s">
        <v>108</v>
      </c>
    </row>
    <row r="13" spans="1:10" ht="12.75">
      <c r="A13" t="s">
        <v>7</v>
      </c>
      <c r="B13">
        <v>2003</v>
      </c>
      <c r="C13" s="8" t="s">
        <v>20</v>
      </c>
      <c r="D13" s="4">
        <v>8.121352477999075</v>
      </c>
      <c r="E13">
        <v>17.1</v>
      </c>
      <c r="I13" s="8" t="s">
        <v>25</v>
      </c>
      <c r="J13" s="8" t="s">
        <v>29</v>
      </c>
    </row>
    <row r="14" spans="1:10" ht="12.75">
      <c r="A14" t="s">
        <v>7</v>
      </c>
      <c r="B14">
        <v>2004</v>
      </c>
      <c r="C14" s="8" t="s">
        <v>21</v>
      </c>
      <c r="D14" s="4">
        <v>24.283868092691623</v>
      </c>
      <c r="I14" s="8" t="s">
        <v>26</v>
      </c>
      <c r="J14" s="8" t="s">
        <v>30</v>
      </c>
    </row>
    <row r="15" spans="1:9" ht="12.75">
      <c r="A15" t="s">
        <v>7</v>
      </c>
      <c r="B15">
        <v>2004</v>
      </c>
      <c r="C15" s="8" t="s">
        <v>22</v>
      </c>
      <c r="D15" s="4">
        <v>8.094117647058823</v>
      </c>
      <c r="E15" s="10">
        <f>SUM(D14:D15)</f>
        <v>32.37798573975044</v>
      </c>
      <c r="F15" s="10"/>
      <c r="I15" s="8" t="s">
        <v>27</v>
      </c>
    </row>
    <row r="16" spans="1:13" ht="12.75">
      <c r="A16" t="s">
        <v>7</v>
      </c>
      <c r="B16">
        <v>2005</v>
      </c>
      <c r="C16" s="8" t="s">
        <v>23</v>
      </c>
      <c r="D16" s="4">
        <v>26.1</v>
      </c>
      <c r="E16">
        <v>26.1</v>
      </c>
      <c r="H16" t="s">
        <v>4</v>
      </c>
      <c r="I16" s="8" t="s">
        <v>31</v>
      </c>
      <c r="J16" s="8" t="s">
        <v>33</v>
      </c>
      <c r="K16" s="8" t="s">
        <v>37</v>
      </c>
      <c r="L16" s="8" t="s">
        <v>41</v>
      </c>
      <c r="M16" s="8" t="s">
        <v>44</v>
      </c>
    </row>
    <row r="17" spans="1:13" ht="12.75">
      <c r="A17" t="s">
        <v>10</v>
      </c>
      <c r="B17">
        <v>2001</v>
      </c>
      <c r="C17" s="8" t="s">
        <v>24</v>
      </c>
      <c r="D17" s="4">
        <v>20.395151515151515</v>
      </c>
      <c r="I17" s="8" t="s">
        <v>32</v>
      </c>
      <c r="J17" s="8" t="s">
        <v>34</v>
      </c>
      <c r="K17" s="8" t="s">
        <v>38</v>
      </c>
      <c r="L17" s="8" t="s">
        <v>42</v>
      </c>
      <c r="M17" s="8" t="s">
        <v>45</v>
      </c>
    </row>
    <row r="18" spans="1:13" ht="12.75">
      <c r="A18" t="s">
        <v>10</v>
      </c>
      <c r="B18">
        <v>2001</v>
      </c>
      <c r="C18" s="8" t="s">
        <v>25</v>
      </c>
      <c r="D18" s="4">
        <v>13.42</v>
      </c>
      <c r="J18" s="8" t="s">
        <v>35</v>
      </c>
      <c r="K18" s="8" t="s">
        <v>39</v>
      </c>
      <c r="L18" s="8" t="s">
        <v>43</v>
      </c>
      <c r="M18" s="8" t="s">
        <v>46</v>
      </c>
    </row>
    <row r="19" spans="1:13" ht="12.75">
      <c r="A19" t="s">
        <v>10</v>
      </c>
      <c r="B19">
        <v>2001</v>
      </c>
      <c r="C19" s="8" t="s">
        <v>26</v>
      </c>
      <c r="D19" s="4">
        <v>4</v>
      </c>
      <c r="J19" s="8" t="s">
        <v>36</v>
      </c>
      <c r="K19" s="8" t="s">
        <v>40</v>
      </c>
      <c r="M19" t="s">
        <v>82</v>
      </c>
    </row>
    <row r="20" spans="1:13" ht="12.75">
      <c r="A20" t="s">
        <v>10</v>
      </c>
      <c r="B20">
        <v>2001</v>
      </c>
      <c r="C20" s="8" t="s">
        <v>27</v>
      </c>
      <c r="D20" s="4">
        <v>1</v>
      </c>
      <c r="E20" s="10">
        <f>SUM(D17:D20)</f>
        <v>38.81515151515151</v>
      </c>
      <c r="F20" s="10"/>
      <c r="I20" s="8"/>
      <c r="J20" s="8"/>
      <c r="K20" s="8"/>
      <c r="L20" s="8"/>
      <c r="M20" s="8" t="s">
        <v>85</v>
      </c>
    </row>
    <row r="21" spans="1:13" ht="12.75">
      <c r="A21" t="s">
        <v>10</v>
      </c>
      <c r="B21">
        <v>2002</v>
      </c>
      <c r="C21" s="8" t="s">
        <v>28</v>
      </c>
      <c r="D21" s="4">
        <v>15.562393162393162</v>
      </c>
      <c r="H21" t="s">
        <v>9</v>
      </c>
      <c r="I21" t="s">
        <v>47</v>
      </c>
      <c r="J21" s="8" t="s">
        <v>48</v>
      </c>
      <c r="K21" t="s">
        <v>50</v>
      </c>
      <c r="L21" t="s">
        <v>109</v>
      </c>
      <c r="M21" s="8" t="s">
        <v>51</v>
      </c>
    </row>
    <row r="22" spans="1:13" ht="12.75">
      <c r="A22" t="s">
        <v>10</v>
      </c>
      <c r="B22">
        <v>2002</v>
      </c>
      <c r="C22" s="8" t="s">
        <v>29</v>
      </c>
      <c r="D22" s="4">
        <v>12.558241758241758</v>
      </c>
      <c r="J22" t="s">
        <v>49</v>
      </c>
      <c r="M22" s="8" t="s">
        <v>52</v>
      </c>
    </row>
    <row r="23" spans="1:13" ht="12.75">
      <c r="A23" t="s">
        <v>10</v>
      </c>
      <c r="B23">
        <v>2002</v>
      </c>
      <c r="C23" s="8" t="s">
        <v>30</v>
      </c>
      <c r="D23" s="4">
        <v>7.068717948717949</v>
      </c>
      <c r="E23" s="10">
        <f>SUM(D21:D23)</f>
        <v>35.18935286935287</v>
      </c>
      <c r="F23" s="10"/>
      <c r="I23" s="8"/>
      <c r="K23" s="8"/>
      <c r="L23" s="8"/>
      <c r="M23" s="8" t="s">
        <v>53</v>
      </c>
    </row>
    <row r="24" spans="1:13" ht="12.75">
      <c r="A24" t="s">
        <v>4</v>
      </c>
      <c r="B24">
        <v>2001</v>
      </c>
      <c r="C24" s="8" t="s">
        <v>31</v>
      </c>
      <c r="D24" s="4">
        <v>36.14285714285714</v>
      </c>
      <c r="H24" t="s">
        <v>11</v>
      </c>
      <c r="I24" t="s">
        <v>54</v>
      </c>
      <c r="J24" t="s">
        <v>109</v>
      </c>
      <c r="K24" s="8" t="s">
        <v>55</v>
      </c>
      <c r="L24" t="s">
        <v>57</v>
      </c>
      <c r="M24" s="8" t="s">
        <v>58</v>
      </c>
    </row>
    <row r="25" spans="1:13" ht="12.75">
      <c r="A25" t="s">
        <v>4</v>
      </c>
      <c r="B25">
        <v>2001</v>
      </c>
      <c r="C25" s="8" t="s">
        <v>32</v>
      </c>
      <c r="D25" s="4">
        <v>11.91420814479638</v>
      </c>
      <c r="E25" s="10">
        <f>SUM(D24:D25)</f>
        <v>48.057065287653515</v>
      </c>
      <c r="F25" s="10"/>
      <c r="I25" s="8"/>
      <c r="K25" s="8" t="s">
        <v>56</v>
      </c>
      <c r="L25" s="8"/>
      <c r="M25" s="8" t="s">
        <v>59</v>
      </c>
    </row>
    <row r="26" spans="1:13" ht="12.75">
      <c r="A26" t="s">
        <v>4</v>
      </c>
      <c r="B26">
        <v>2002</v>
      </c>
      <c r="C26" s="8" t="s">
        <v>33</v>
      </c>
      <c r="D26" s="4">
        <v>39.38834498834499</v>
      </c>
      <c r="H26" t="s">
        <v>6</v>
      </c>
      <c r="I26" t="s">
        <v>60</v>
      </c>
      <c r="J26" t="s">
        <v>109</v>
      </c>
      <c r="K26" s="8" t="s">
        <v>61</v>
      </c>
      <c r="L26" t="s">
        <v>63</v>
      </c>
      <c r="M26" t="s">
        <v>109</v>
      </c>
    </row>
    <row r="27" spans="1:13" ht="12.75">
      <c r="A27" t="s">
        <v>4</v>
      </c>
      <c r="B27">
        <v>2002</v>
      </c>
      <c r="C27" s="8" t="s">
        <v>34</v>
      </c>
      <c r="D27" s="4">
        <v>30.845474060822898</v>
      </c>
      <c r="K27" s="8" t="s">
        <v>62</v>
      </c>
      <c r="L27" s="8"/>
      <c r="M27" s="8"/>
    </row>
    <row r="28" spans="1:13" ht="12.75">
      <c r="A28" t="s">
        <v>4</v>
      </c>
      <c r="B28">
        <v>2002</v>
      </c>
      <c r="C28" s="8" t="s">
        <v>35</v>
      </c>
      <c r="D28" s="4">
        <v>6.769230769230769</v>
      </c>
      <c r="H28" t="s">
        <v>12</v>
      </c>
      <c r="I28" t="s">
        <v>108</v>
      </c>
      <c r="J28" t="s">
        <v>108</v>
      </c>
      <c r="K28" s="8" t="s">
        <v>64</v>
      </c>
      <c r="L28" s="8" t="s">
        <v>66</v>
      </c>
      <c r="M28" s="8" t="s">
        <v>68</v>
      </c>
    </row>
    <row r="29" spans="1:13" ht="12.75">
      <c r="A29" t="s">
        <v>4</v>
      </c>
      <c r="B29">
        <v>2002</v>
      </c>
      <c r="C29" s="8" t="s">
        <v>36</v>
      </c>
      <c r="D29" s="4">
        <v>3.41025641025641</v>
      </c>
      <c r="E29" s="10">
        <f>SUM(D26:D29)</f>
        <v>80.41330622865507</v>
      </c>
      <c r="F29" s="10"/>
      <c r="I29" s="8"/>
      <c r="J29" s="8"/>
      <c r="K29" s="8" t="s">
        <v>65</v>
      </c>
      <c r="L29" s="8" t="s">
        <v>67</v>
      </c>
      <c r="M29" s="8" t="s">
        <v>69</v>
      </c>
    </row>
    <row r="30" spans="1:13" ht="12.75">
      <c r="A30" t="s">
        <v>4</v>
      </c>
      <c r="B30">
        <v>2003</v>
      </c>
      <c r="C30" s="8" t="s">
        <v>37</v>
      </c>
      <c r="D30" s="4">
        <v>25.352625152625155</v>
      </c>
      <c r="H30" t="s">
        <v>5</v>
      </c>
      <c r="I30" s="8" t="s">
        <v>70</v>
      </c>
      <c r="J30" s="8" t="s">
        <v>74</v>
      </c>
      <c r="K30" s="8" t="s">
        <v>77</v>
      </c>
      <c r="L30" s="8" t="s">
        <v>79</v>
      </c>
      <c r="M30" s="8" t="s">
        <v>83</v>
      </c>
    </row>
    <row r="31" spans="1:13" ht="12.75">
      <c r="A31" t="s">
        <v>4</v>
      </c>
      <c r="B31">
        <v>2003</v>
      </c>
      <c r="C31" s="8" t="s">
        <v>38</v>
      </c>
      <c r="D31" s="4">
        <v>23.703157325922497</v>
      </c>
      <c r="I31" s="8" t="s">
        <v>71</v>
      </c>
      <c r="J31" s="8" t="s">
        <v>75</v>
      </c>
      <c r="K31" t="s">
        <v>78</v>
      </c>
      <c r="L31" s="8" t="s">
        <v>80</v>
      </c>
      <c r="M31" s="8" t="s">
        <v>84</v>
      </c>
    </row>
    <row r="32" spans="1:13" ht="12.75">
      <c r="A32" t="s">
        <v>4</v>
      </c>
      <c r="B32">
        <v>2003</v>
      </c>
      <c r="C32" s="8" t="s">
        <v>39</v>
      </c>
      <c r="D32" s="4">
        <v>14.816518122400476</v>
      </c>
      <c r="I32" s="8" t="s">
        <v>72</v>
      </c>
      <c r="J32" t="s">
        <v>76</v>
      </c>
      <c r="L32" t="s">
        <v>81</v>
      </c>
      <c r="M32" s="8" t="s">
        <v>86</v>
      </c>
    </row>
    <row r="33" spans="1:13" ht="12.75">
      <c r="A33" t="s">
        <v>4</v>
      </c>
      <c r="B33">
        <v>2003</v>
      </c>
      <c r="C33" s="8" t="s">
        <v>40</v>
      </c>
      <c r="D33" s="4">
        <v>4</v>
      </c>
      <c r="E33" s="10">
        <f>SUM(D30:D33)</f>
        <v>67.87230060094814</v>
      </c>
      <c r="F33" s="10"/>
      <c r="I33" t="s">
        <v>73</v>
      </c>
      <c r="M33" s="8"/>
    </row>
    <row r="34" spans="1:13" ht="12.75">
      <c r="A34" t="s">
        <v>4</v>
      </c>
      <c r="B34">
        <v>2004</v>
      </c>
      <c r="C34" s="8" t="s">
        <v>41</v>
      </c>
      <c r="D34" s="4">
        <v>19.788560728689404</v>
      </c>
      <c r="H34" t="s">
        <v>3</v>
      </c>
      <c r="I34" s="8" t="s">
        <v>87</v>
      </c>
      <c r="J34" s="8" t="s">
        <v>90</v>
      </c>
      <c r="K34" s="8" t="s">
        <v>91</v>
      </c>
      <c r="L34" s="8" t="s">
        <v>93</v>
      </c>
      <c r="M34" s="8" t="s">
        <v>95</v>
      </c>
    </row>
    <row r="35" spans="1:13" ht="12.75">
      <c r="A35" t="s">
        <v>4</v>
      </c>
      <c r="B35">
        <v>2004</v>
      </c>
      <c r="C35" s="8" t="s">
        <v>42</v>
      </c>
      <c r="D35" s="4">
        <v>6.7894736842105265</v>
      </c>
      <c r="I35" s="8" t="s">
        <v>88</v>
      </c>
      <c r="K35" s="8" t="s">
        <v>92</v>
      </c>
      <c r="L35" s="8" t="s">
        <v>94</v>
      </c>
      <c r="M35" s="8" t="s">
        <v>96</v>
      </c>
    </row>
    <row r="36" spans="1:13" ht="12.75">
      <c r="A36" t="s">
        <v>4</v>
      </c>
      <c r="B36">
        <v>2004</v>
      </c>
      <c r="C36" s="8" t="s">
        <v>43</v>
      </c>
      <c r="D36" s="4">
        <v>6.125</v>
      </c>
      <c r="E36" s="10">
        <f>SUM(D34:D36)</f>
        <v>32.70303441289993</v>
      </c>
      <c r="F36" s="10"/>
      <c r="I36" s="8" t="s">
        <v>89</v>
      </c>
      <c r="M36" s="8" t="s">
        <v>97</v>
      </c>
    </row>
    <row r="37" spans="1:13" ht="12.75">
      <c r="A37" t="s">
        <v>4</v>
      </c>
      <c r="B37">
        <v>2005</v>
      </c>
      <c r="C37" s="8" t="s">
        <v>44</v>
      </c>
      <c r="D37" s="4">
        <v>23.721388457631342</v>
      </c>
      <c r="M37" s="8" t="s">
        <v>98</v>
      </c>
    </row>
    <row r="38" spans="1:13" ht="12.75">
      <c r="A38" t="s">
        <v>4</v>
      </c>
      <c r="B38">
        <v>2005</v>
      </c>
      <c r="C38" s="8" t="s">
        <v>45</v>
      </c>
      <c r="D38" s="4">
        <v>16.75495798319328</v>
      </c>
      <c r="H38" t="s">
        <v>8</v>
      </c>
      <c r="I38" s="8" t="s">
        <v>99</v>
      </c>
      <c r="J38" s="8" t="s">
        <v>101</v>
      </c>
      <c r="K38" s="8" t="s">
        <v>104</v>
      </c>
      <c r="L38" s="8" t="s">
        <v>109</v>
      </c>
      <c r="M38" s="8" t="s">
        <v>106</v>
      </c>
    </row>
    <row r="39" spans="1:13" ht="12.75">
      <c r="A39" t="s">
        <v>4</v>
      </c>
      <c r="B39">
        <v>2005</v>
      </c>
      <c r="C39" s="8" t="s">
        <v>46</v>
      </c>
      <c r="D39" s="4">
        <v>4</v>
      </c>
      <c r="E39" s="10"/>
      <c r="F39" s="10"/>
      <c r="I39" s="8" t="s">
        <v>100</v>
      </c>
      <c r="J39" s="8" t="s">
        <v>102</v>
      </c>
      <c r="K39" s="8" t="s">
        <v>105</v>
      </c>
      <c r="M39" s="8" t="s">
        <v>107</v>
      </c>
    </row>
    <row r="40" spans="1:13" ht="12.75">
      <c r="A40" t="s">
        <v>4</v>
      </c>
      <c r="B40">
        <v>2005</v>
      </c>
      <c r="C40" s="8" t="s">
        <v>85</v>
      </c>
      <c r="D40" s="4">
        <v>17.363048881524442</v>
      </c>
      <c r="F40" s="10"/>
      <c r="I40" s="8"/>
      <c r="J40" s="8" t="s">
        <v>103</v>
      </c>
      <c r="K40" s="8"/>
      <c r="M40" s="8"/>
    </row>
    <row r="41" spans="1:13" ht="12.75">
      <c r="A41" t="s">
        <v>4</v>
      </c>
      <c r="B41">
        <v>2005</v>
      </c>
      <c r="C41" s="8" t="s">
        <v>82</v>
      </c>
      <c r="D41" s="4">
        <v>34.5</v>
      </c>
      <c r="E41" s="10">
        <f>SUM(D37:D41)</f>
        <v>96.33939532234906</v>
      </c>
      <c r="F41" s="10"/>
      <c r="I41" s="8"/>
      <c r="J41" s="8"/>
      <c r="K41" s="8"/>
      <c r="M41" s="8"/>
    </row>
    <row r="42" spans="1:5" ht="12.75">
      <c r="A42" t="s">
        <v>9</v>
      </c>
      <c r="B42">
        <v>2001</v>
      </c>
      <c r="C42" s="8" t="s">
        <v>47</v>
      </c>
      <c r="D42" s="4">
        <v>19.967619047619046</v>
      </c>
      <c r="E42">
        <v>20</v>
      </c>
    </row>
    <row r="43" spans="1:4" ht="12.75">
      <c r="A43" t="s">
        <v>9</v>
      </c>
      <c r="B43">
        <v>2002</v>
      </c>
      <c r="C43" s="8" t="s">
        <v>48</v>
      </c>
      <c r="D43" s="4">
        <v>16.194064472113254</v>
      </c>
    </row>
    <row r="44" spans="1:6" ht="12.75">
      <c r="A44" t="s">
        <v>9</v>
      </c>
      <c r="B44">
        <v>2002</v>
      </c>
      <c r="C44" s="8" t="s">
        <v>49</v>
      </c>
      <c r="D44" s="4">
        <v>13.741880341880341</v>
      </c>
      <c r="E44" s="10">
        <f>SUM(D43:D44)</f>
        <v>29.935944813993594</v>
      </c>
      <c r="F44" s="10"/>
    </row>
    <row r="45" spans="1:5" ht="12.75">
      <c r="A45" t="s">
        <v>9</v>
      </c>
      <c r="B45">
        <v>2003</v>
      </c>
      <c r="C45" s="8" t="s">
        <v>50</v>
      </c>
      <c r="D45" s="4">
        <v>21.024463118580766</v>
      </c>
      <c r="E45">
        <v>21</v>
      </c>
    </row>
    <row r="46" spans="1:4" ht="12.75">
      <c r="A46" t="s">
        <v>9</v>
      </c>
      <c r="B46">
        <v>2005</v>
      </c>
      <c r="C46" s="8" t="s">
        <v>51</v>
      </c>
      <c r="D46" s="4">
        <v>14.503865546218488</v>
      </c>
    </row>
    <row r="47" spans="1:4" ht="12.75">
      <c r="A47" t="s">
        <v>9</v>
      </c>
      <c r="B47">
        <v>2005</v>
      </c>
      <c r="C47" s="8" t="s">
        <v>52</v>
      </c>
      <c r="D47" s="4">
        <v>4</v>
      </c>
    </row>
    <row r="48" spans="1:6" ht="12.75">
      <c r="A48" t="s">
        <v>9</v>
      </c>
      <c r="B48">
        <v>2005</v>
      </c>
      <c r="C48" s="8" t="s">
        <v>53</v>
      </c>
      <c r="D48" s="4">
        <v>4</v>
      </c>
      <c r="E48" s="10">
        <f>SUM(D46:D48)</f>
        <v>22.50386554621849</v>
      </c>
      <c r="F48" s="10"/>
    </row>
    <row r="49" spans="1:5" ht="12.75">
      <c r="A49" t="s">
        <v>11</v>
      </c>
      <c r="B49">
        <v>2001</v>
      </c>
      <c r="C49" s="8" t="s">
        <v>54</v>
      </c>
      <c r="D49" s="4">
        <v>19.125714285714288</v>
      </c>
      <c r="E49">
        <v>19.1</v>
      </c>
    </row>
    <row r="50" spans="1:4" ht="12.75">
      <c r="A50" t="s">
        <v>11</v>
      </c>
      <c r="B50">
        <v>2003</v>
      </c>
      <c r="C50" s="8" t="s">
        <v>55</v>
      </c>
      <c r="D50" s="4">
        <v>13.758823529411764</v>
      </c>
    </row>
    <row r="51" spans="1:6" ht="12.75">
      <c r="A51" t="s">
        <v>11</v>
      </c>
      <c r="B51">
        <v>2003</v>
      </c>
      <c r="C51" s="8" t="s">
        <v>56</v>
      </c>
      <c r="D51" s="4">
        <v>11.54313725490196</v>
      </c>
      <c r="E51" s="10">
        <f>SUM(D50:D51)</f>
        <v>25.301960784313724</v>
      </c>
      <c r="F51" s="10"/>
    </row>
    <row r="52" spans="1:5" ht="12.75">
      <c r="A52" t="s">
        <v>11</v>
      </c>
      <c r="B52">
        <v>2004</v>
      </c>
      <c r="C52" s="8" t="s">
        <v>57</v>
      </c>
      <c r="D52" s="4">
        <v>5</v>
      </c>
      <c r="E52">
        <v>5</v>
      </c>
    </row>
    <row r="53" spans="1:4" ht="12.75">
      <c r="A53" t="s">
        <v>11</v>
      </c>
      <c r="B53">
        <v>2005</v>
      </c>
      <c r="C53" s="8" t="s">
        <v>58</v>
      </c>
      <c r="D53" s="4">
        <v>14.533026113671276</v>
      </c>
    </row>
    <row r="54" spans="1:10" ht="12.75">
      <c r="A54" t="s">
        <v>11</v>
      </c>
      <c r="B54">
        <v>2005</v>
      </c>
      <c r="C54" s="8" t="s">
        <v>59</v>
      </c>
      <c r="D54" s="4">
        <v>8.476190476190476</v>
      </c>
      <c r="E54" s="10">
        <f>SUM(D53:D54)</f>
        <v>23.00921658986175</v>
      </c>
      <c r="F54" s="10"/>
      <c r="J54" s="8"/>
    </row>
    <row r="55" spans="1:10" ht="12.75">
      <c r="A55" t="s">
        <v>6</v>
      </c>
      <c r="B55">
        <v>2001</v>
      </c>
      <c r="C55" s="8" t="s">
        <v>60</v>
      </c>
      <c r="D55" s="4">
        <v>26.20888888888889</v>
      </c>
      <c r="E55">
        <v>26.2</v>
      </c>
      <c r="J55" s="8"/>
    </row>
    <row r="56" spans="1:4" ht="12.75">
      <c r="A56" t="s">
        <v>6</v>
      </c>
      <c r="B56">
        <v>2003</v>
      </c>
      <c r="C56" s="8" t="s">
        <v>61</v>
      </c>
      <c r="D56" s="4">
        <v>25.400785981187987</v>
      </c>
    </row>
    <row r="57" spans="1:6" ht="12.75">
      <c r="A57" t="s">
        <v>6</v>
      </c>
      <c r="B57">
        <v>2003</v>
      </c>
      <c r="C57" s="8" t="s">
        <v>62</v>
      </c>
      <c r="D57" s="4">
        <v>12.22901098901099</v>
      </c>
      <c r="E57" s="10">
        <f>SUM(D56:D57)</f>
        <v>37.629796970198974</v>
      </c>
      <c r="F57" s="10"/>
    </row>
    <row r="58" spans="1:5" ht="12.75">
      <c r="A58" t="s">
        <v>6</v>
      </c>
      <c r="B58">
        <v>2004</v>
      </c>
      <c r="C58" s="8" t="s">
        <v>63</v>
      </c>
      <c r="D58" s="4">
        <v>24.7</v>
      </c>
      <c r="E58">
        <v>24.7</v>
      </c>
    </row>
    <row r="59" spans="1:4" ht="12.75">
      <c r="A59" t="s">
        <v>12</v>
      </c>
      <c r="B59">
        <v>2003</v>
      </c>
      <c r="C59" s="8" t="s">
        <v>64</v>
      </c>
      <c r="D59" s="4">
        <v>12.695324283559579</v>
      </c>
    </row>
    <row r="60" spans="1:6" ht="12.75">
      <c r="A60" t="s">
        <v>12</v>
      </c>
      <c r="B60">
        <v>2003</v>
      </c>
      <c r="C60" s="8" t="s">
        <v>65</v>
      </c>
      <c r="D60" s="4">
        <v>12.425339366515836</v>
      </c>
      <c r="E60" s="10">
        <f>SUM(D59:D60)</f>
        <v>25.120663650075414</v>
      </c>
      <c r="F60" s="10"/>
    </row>
    <row r="61" spans="1:4" ht="12.75">
      <c r="A61" t="s">
        <v>12</v>
      </c>
      <c r="B61">
        <v>2004</v>
      </c>
      <c r="C61" s="8" t="s">
        <v>66</v>
      </c>
      <c r="D61" s="4">
        <v>17.521545738397634</v>
      </c>
    </row>
    <row r="62" spans="1:6" ht="12.75">
      <c r="A62" t="s">
        <v>12</v>
      </c>
      <c r="B62">
        <v>2004</v>
      </c>
      <c r="C62" s="8" t="s">
        <v>67</v>
      </c>
      <c r="D62" s="4">
        <v>6.875</v>
      </c>
      <c r="E62" s="10">
        <f>SUM(D61:D62)</f>
        <v>24.396545738397634</v>
      </c>
      <c r="F62" s="10"/>
    </row>
    <row r="63" spans="1:4" ht="12.75">
      <c r="A63" t="s">
        <v>12</v>
      </c>
      <c r="B63">
        <v>2005</v>
      </c>
      <c r="C63" s="8" t="s">
        <v>68</v>
      </c>
      <c r="D63" s="4">
        <v>16.810548219287718</v>
      </c>
    </row>
    <row r="64" spans="1:6" ht="12.75">
      <c r="A64" t="s">
        <v>12</v>
      </c>
      <c r="B64">
        <v>2005</v>
      </c>
      <c r="C64" s="8" t="s">
        <v>69</v>
      </c>
      <c r="D64" s="4">
        <v>14.234513506425387</v>
      </c>
      <c r="E64" s="10">
        <f>SUM(D63:D64)</f>
        <v>31.045061725713104</v>
      </c>
      <c r="F64" s="10"/>
    </row>
    <row r="65" spans="1:4" ht="12.75">
      <c r="A65" t="s">
        <v>5</v>
      </c>
      <c r="B65">
        <v>2001</v>
      </c>
      <c r="C65" s="8" t="s">
        <v>70</v>
      </c>
      <c r="D65" s="4">
        <v>26.44380952380952</v>
      </c>
    </row>
    <row r="66" spans="1:4" ht="12.75">
      <c r="A66" t="s">
        <v>5</v>
      </c>
      <c r="B66">
        <v>2001</v>
      </c>
      <c r="C66" s="8" t="s">
        <v>71</v>
      </c>
      <c r="D66" s="4">
        <v>20.728571428571428</v>
      </c>
    </row>
    <row r="67" spans="1:4" ht="12.75">
      <c r="A67" t="s">
        <v>5</v>
      </c>
      <c r="B67">
        <v>2001</v>
      </c>
      <c r="C67" s="8" t="s">
        <v>72</v>
      </c>
      <c r="D67" s="4">
        <v>9.317460317460318</v>
      </c>
    </row>
    <row r="68" spans="1:6" ht="12.75">
      <c r="A68" t="s">
        <v>5</v>
      </c>
      <c r="B68">
        <v>2001</v>
      </c>
      <c r="C68" s="8" t="s">
        <v>73</v>
      </c>
      <c r="D68" s="4">
        <v>8.857142857142858</v>
      </c>
      <c r="E68" s="10">
        <f>SUM(D65:D68)</f>
        <v>65.34698412698413</v>
      </c>
      <c r="F68" s="10"/>
    </row>
    <row r="69" spans="1:4" ht="12.75">
      <c r="A69" t="s">
        <v>5</v>
      </c>
      <c r="B69">
        <v>2002</v>
      </c>
      <c r="C69" s="8" t="s">
        <v>74</v>
      </c>
      <c r="D69" s="4">
        <v>18.589743589743588</v>
      </c>
    </row>
    <row r="70" spans="1:4" ht="12.75">
      <c r="A70" t="s">
        <v>5</v>
      </c>
      <c r="B70">
        <v>2002</v>
      </c>
      <c r="C70" s="8" t="s">
        <v>75</v>
      </c>
      <c r="D70" s="4">
        <v>16.165811965811965</v>
      </c>
    </row>
    <row r="71" spans="1:6" ht="12.75">
      <c r="A71" t="s">
        <v>5</v>
      </c>
      <c r="B71">
        <v>2002</v>
      </c>
      <c r="C71" s="8" t="s">
        <v>76</v>
      </c>
      <c r="D71" s="4">
        <v>2</v>
      </c>
      <c r="E71" s="10">
        <f>SUM(D69:D71)</f>
        <v>36.75555555555555</v>
      </c>
      <c r="F71" s="10"/>
    </row>
    <row r="72" spans="1:4" ht="12.75">
      <c r="A72" t="s">
        <v>5</v>
      </c>
      <c r="B72">
        <v>2003</v>
      </c>
      <c r="C72" s="8" t="s">
        <v>77</v>
      </c>
      <c r="D72" s="4">
        <v>26.517599176422706</v>
      </c>
    </row>
    <row r="73" spans="1:6" ht="12.75">
      <c r="A73" t="s">
        <v>5</v>
      </c>
      <c r="B73">
        <v>2003</v>
      </c>
      <c r="C73" s="8" t="s">
        <v>78</v>
      </c>
      <c r="D73" s="4">
        <v>9.476018099547511</v>
      </c>
      <c r="E73" s="10">
        <f>SUM(D72:D73)</f>
        <v>35.993617275970216</v>
      </c>
      <c r="F73" s="10"/>
    </row>
    <row r="74" spans="1:4" ht="12.75">
      <c r="A74" t="s">
        <v>5</v>
      </c>
      <c r="B74">
        <v>2004</v>
      </c>
      <c r="C74" s="8" t="s">
        <v>79</v>
      </c>
      <c r="D74" s="4">
        <v>14.602620253164556</v>
      </c>
    </row>
    <row r="75" spans="1:4" ht="12.75">
      <c r="A75" t="s">
        <v>5</v>
      </c>
      <c r="B75">
        <v>2004</v>
      </c>
      <c r="C75" s="8" t="s">
        <v>80</v>
      </c>
      <c r="D75" s="4">
        <v>13.525319829424307</v>
      </c>
    </row>
    <row r="76" spans="1:6" ht="12.75">
      <c r="A76" t="s">
        <v>5</v>
      </c>
      <c r="B76">
        <v>2004</v>
      </c>
      <c r="C76" s="8" t="s">
        <v>81</v>
      </c>
      <c r="D76" s="4">
        <v>12.272727272727273</v>
      </c>
      <c r="E76" s="10">
        <f>SUM(D74:D76)</f>
        <v>40.40066735531614</v>
      </c>
      <c r="F76" s="10"/>
    </row>
    <row r="77" spans="1:4" ht="12.75">
      <c r="A77" t="s">
        <v>5</v>
      </c>
      <c r="B77">
        <v>2005</v>
      </c>
      <c r="C77" s="8" t="s">
        <v>83</v>
      </c>
      <c r="D77" s="4">
        <v>25.14516934046346</v>
      </c>
    </row>
    <row r="78" spans="1:4" ht="12.75">
      <c r="A78" t="s">
        <v>5</v>
      </c>
      <c r="B78">
        <v>2005</v>
      </c>
      <c r="C78" s="8" t="s">
        <v>84</v>
      </c>
      <c r="D78" s="4">
        <v>18.08235294117647</v>
      </c>
    </row>
    <row r="79" spans="1:6" ht="12.75">
      <c r="A79" t="s">
        <v>5</v>
      </c>
      <c r="B79">
        <v>2005</v>
      </c>
      <c r="C79" s="8" t="s">
        <v>86</v>
      </c>
      <c r="D79" s="4">
        <v>10.861944777911164</v>
      </c>
      <c r="E79" s="10">
        <f>SUM(D77:D79)</f>
        <v>54.0894670595511</v>
      </c>
      <c r="F79" s="10"/>
    </row>
    <row r="80" spans="1:4" ht="12.75">
      <c r="A80" t="s">
        <v>3</v>
      </c>
      <c r="B80">
        <v>2001</v>
      </c>
      <c r="C80" s="8" t="s">
        <v>87</v>
      </c>
      <c r="D80" s="4">
        <v>44.8</v>
      </c>
    </row>
    <row r="81" spans="1:4" ht="12.75">
      <c r="A81" t="s">
        <v>3</v>
      </c>
      <c r="B81">
        <v>2001</v>
      </c>
      <c r="C81" s="8" t="s">
        <v>88</v>
      </c>
      <c r="D81" s="4">
        <v>12.114285714285714</v>
      </c>
    </row>
    <row r="82" spans="1:6" ht="12.75">
      <c r="A82" t="s">
        <v>3</v>
      </c>
      <c r="B82">
        <v>2001</v>
      </c>
      <c r="C82" s="8" t="s">
        <v>89</v>
      </c>
      <c r="D82" s="4">
        <v>12.017142857142858</v>
      </c>
      <c r="E82" s="10">
        <f>SUM(D80:D82)</f>
        <v>68.93142857142857</v>
      </c>
      <c r="F82" s="10"/>
    </row>
    <row r="83" spans="1:5" ht="12.75">
      <c r="A83" t="s">
        <v>3</v>
      </c>
      <c r="B83">
        <v>2002</v>
      </c>
      <c r="C83" s="8" t="s">
        <v>90</v>
      </c>
      <c r="D83" s="4">
        <v>20.731568276684555</v>
      </c>
      <c r="E83">
        <v>20.7</v>
      </c>
    </row>
    <row r="84" spans="1:4" ht="12.75">
      <c r="A84" t="s">
        <v>3</v>
      </c>
      <c r="B84">
        <v>2003</v>
      </c>
      <c r="C84" s="8" t="s">
        <v>91</v>
      </c>
      <c r="D84" s="4">
        <v>18.988227411567642</v>
      </c>
    </row>
    <row r="85" spans="1:5" ht="12.75">
      <c r="A85" t="s">
        <v>3</v>
      </c>
      <c r="B85">
        <v>2003</v>
      </c>
      <c r="C85" s="8" t="s">
        <v>92</v>
      </c>
      <c r="D85" s="4">
        <v>10.483411142234672</v>
      </c>
      <c r="E85">
        <v>29.5</v>
      </c>
    </row>
    <row r="86" spans="1:4" ht="12.75">
      <c r="A86" t="s">
        <v>3</v>
      </c>
      <c r="B86">
        <v>2004</v>
      </c>
      <c r="C86" s="8" t="s">
        <v>93</v>
      </c>
      <c r="D86" s="4">
        <v>24.03099329858526</v>
      </c>
    </row>
    <row r="87" spans="1:6" ht="12.75">
      <c r="A87" t="s">
        <v>3</v>
      </c>
      <c r="B87">
        <v>2004</v>
      </c>
      <c r="C87" s="8" t="s">
        <v>94</v>
      </c>
      <c r="D87" s="4">
        <v>22.151311303435616</v>
      </c>
      <c r="E87" s="10">
        <f>SUM(D86:D87)</f>
        <v>46.18230460202088</v>
      </c>
      <c r="F87" s="10"/>
    </row>
    <row r="88" spans="1:4" ht="12.75">
      <c r="A88" t="s">
        <v>3</v>
      </c>
      <c r="B88">
        <v>2005</v>
      </c>
      <c r="C88" s="8" t="s">
        <v>95</v>
      </c>
      <c r="D88" s="4">
        <v>14.542857142857143</v>
      </c>
    </row>
    <row r="89" spans="1:4" ht="12.75">
      <c r="A89" t="s">
        <v>3</v>
      </c>
      <c r="B89">
        <v>2005</v>
      </c>
      <c r="C89" s="8" t="s">
        <v>96</v>
      </c>
      <c r="D89" s="4">
        <v>13.261285909712722</v>
      </c>
    </row>
    <row r="90" spans="1:4" ht="12.75">
      <c r="A90" t="s">
        <v>3</v>
      </c>
      <c r="B90">
        <v>2005</v>
      </c>
      <c r="C90" s="8" t="s">
        <v>97</v>
      </c>
      <c r="D90" s="4">
        <v>12.203933747412009</v>
      </c>
    </row>
    <row r="91" spans="1:6" ht="12.75">
      <c r="A91" t="s">
        <v>3</v>
      </c>
      <c r="B91">
        <v>2005</v>
      </c>
      <c r="C91" s="8" t="s">
        <v>98</v>
      </c>
      <c r="D91" s="4">
        <v>4</v>
      </c>
      <c r="E91" s="10">
        <f>SUM(D88:D91)</f>
        <v>44.00807679998187</v>
      </c>
      <c r="F91" s="10"/>
    </row>
    <row r="92" spans="1:4" ht="12.75">
      <c r="A92" t="s">
        <v>8</v>
      </c>
      <c r="B92">
        <v>2001</v>
      </c>
      <c r="C92" s="8" t="s">
        <v>99</v>
      </c>
      <c r="D92" s="4">
        <v>23.52285714285714</v>
      </c>
    </row>
    <row r="93" spans="1:6" ht="12.75">
      <c r="A93" t="s">
        <v>8</v>
      </c>
      <c r="B93">
        <v>2001</v>
      </c>
      <c r="C93" s="8" t="s">
        <v>100</v>
      </c>
      <c r="D93" s="4">
        <v>4.56</v>
      </c>
      <c r="E93" s="10">
        <f>SUM(D92:D93)</f>
        <v>28.08285714285714</v>
      </c>
      <c r="F93" s="10"/>
    </row>
    <row r="94" spans="1:4" ht="12.75">
      <c r="A94" t="s">
        <v>8</v>
      </c>
      <c r="B94">
        <v>2002</v>
      </c>
      <c r="C94" s="8" t="s">
        <v>101</v>
      </c>
      <c r="D94" s="4">
        <v>14.622222222222222</v>
      </c>
    </row>
    <row r="95" spans="1:4" ht="12.75">
      <c r="A95" t="s">
        <v>8</v>
      </c>
      <c r="B95">
        <v>2002</v>
      </c>
      <c r="C95" s="8" t="s">
        <v>102</v>
      </c>
      <c r="D95" s="4">
        <v>8.876190476190477</v>
      </c>
    </row>
    <row r="96" spans="1:6" ht="12.75">
      <c r="A96" t="s">
        <v>8</v>
      </c>
      <c r="B96">
        <v>2002</v>
      </c>
      <c r="C96" s="8" t="s">
        <v>103</v>
      </c>
      <c r="D96" s="4">
        <v>3.0444444444444443</v>
      </c>
      <c r="E96" s="10">
        <f>SUM(D94:D96)</f>
        <v>26.542857142857144</v>
      </c>
      <c r="F96" s="10"/>
    </row>
    <row r="97" spans="1:4" ht="12.75">
      <c r="A97" t="s">
        <v>8</v>
      </c>
      <c r="B97">
        <v>2003</v>
      </c>
      <c r="C97" s="8" t="s">
        <v>104</v>
      </c>
      <c r="D97" s="4">
        <v>10.269199304632375</v>
      </c>
    </row>
    <row r="98" spans="1:6" ht="12.75">
      <c r="A98" t="s">
        <v>8</v>
      </c>
      <c r="B98">
        <v>2003</v>
      </c>
      <c r="C98" s="8" t="s">
        <v>105</v>
      </c>
      <c r="D98" s="4">
        <v>6.377483443708609</v>
      </c>
      <c r="E98" s="10">
        <f>SUM(D97:D98)</f>
        <v>16.646682748340986</v>
      </c>
      <c r="F98" s="10"/>
    </row>
    <row r="99" spans="1:4" ht="12.75">
      <c r="A99" t="s">
        <v>8</v>
      </c>
      <c r="B99">
        <v>2005</v>
      </c>
      <c r="C99" s="8" t="s">
        <v>106</v>
      </c>
      <c r="D99" s="4">
        <v>19.06954887218045</v>
      </c>
    </row>
    <row r="100" spans="1:6" ht="12.75">
      <c r="A100" t="s">
        <v>8</v>
      </c>
      <c r="B100">
        <v>2005</v>
      </c>
      <c r="C100" s="8" t="s">
        <v>107</v>
      </c>
      <c r="D100" s="4">
        <v>9.217142857142857</v>
      </c>
      <c r="E100" s="10">
        <f>SUM(D99:D100)</f>
        <v>28.28669172932331</v>
      </c>
      <c r="F100" s="10"/>
    </row>
    <row r="104" spans="1:6" ht="12.75">
      <c r="A104" s="6" t="s">
        <v>2</v>
      </c>
      <c r="B104" s="6" t="s">
        <v>13</v>
      </c>
      <c r="C104" s="11" t="s">
        <v>110</v>
      </c>
      <c r="D104" s="5"/>
      <c r="E104" s="5"/>
      <c r="F104" s="5"/>
    </row>
    <row r="105" spans="1:13" ht="12.75">
      <c r="A105" t="s">
        <v>7</v>
      </c>
      <c r="B105">
        <v>2001</v>
      </c>
      <c r="C105" s="12">
        <v>27.411118293471233</v>
      </c>
      <c r="D105" s="4"/>
      <c r="E105" s="13"/>
      <c r="F105" s="6" t="s">
        <v>14</v>
      </c>
      <c r="G105" s="16">
        <v>2001</v>
      </c>
      <c r="H105" s="16">
        <v>2002</v>
      </c>
      <c r="I105" s="16">
        <v>2003</v>
      </c>
      <c r="J105" s="16">
        <v>2004</v>
      </c>
      <c r="K105" s="16">
        <v>2005</v>
      </c>
      <c r="L105" s="16" t="s">
        <v>111</v>
      </c>
      <c r="M105" s="16" t="s">
        <v>113</v>
      </c>
    </row>
    <row r="106" spans="1:13" ht="12.75">
      <c r="A106" t="s">
        <v>7</v>
      </c>
      <c r="B106">
        <v>2002</v>
      </c>
      <c r="C106" s="12">
        <v>12.9</v>
      </c>
      <c r="D106" s="4"/>
      <c r="F106" t="s">
        <v>7</v>
      </c>
      <c r="G106" s="14">
        <v>27.411118293471233</v>
      </c>
      <c r="H106" s="14">
        <v>12.9</v>
      </c>
      <c r="I106" s="14">
        <v>17.1</v>
      </c>
      <c r="J106" s="14">
        <v>32.37798573975044</v>
      </c>
      <c r="K106" s="14">
        <v>26.1</v>
      </c>
      <c r="L106" s="15">
        <f>SUM(G106:K106)/5</f>
        <v>23.177820806644338</v>
      </c>
      <c r="M106" s="15">
        <f>SUM(G106:K106)</f>
        <v>115.88910403322168</v>
      </c>
    </row>
    <row r="107" spans="1:13" ht="12.75">
      <c r="A107" t="s">
        <v>7</v>
      </c>
      <c r="B107">
        <v>2003</v>
      </c>
      <c r="C107" s="12">
        <v>17.1</v>
      </c>
      <c r="D107" s="4"/>
      <c r="F107" t="s">
        <v>10</v>
      </c>
      <c r="G107" s="14">
        <v>38.81515151515151</v>
      </c>
      <c r="H107" s="14">
        <v>35.18935286935287</v>
      </c>
      <c r="I107" s="14">
        <v>0</v>
      </c>
      <c r="J107" s="14">
        <v>0</v>
      </c>
      <c r="K107" s="14">
        <v>0</v>
      </c>
      <c r="L107" s="15">
        <f>SUM(G107:K107)/2</f>
        <v>37.002252192252186</v>
      </c>
      <c r="M107" s="15">
        <f aca="true" t="shared" si="0" ref="M107:M115">SUM(G107:K107)</f>
        <v>74.00450438450437</v>
      </c>
    </row>
    <row r="108" spans="1:13" ht="12.75">
      <c r="A108" t="s">
        <v>7</v>
      </c>
      <c r="B108">
        <v>2004</v>
      </c>
      <c r="C108" s="12">
        <v>32.37798573975044</v>
      </c>
      <c r="D108" s="4"/>
      <c r="E108" s="10"/>
      <c r="F108" t="s">
        <v>4</v>
      </c>
      <c r="G108" s="14">
        <v>48.057065287653515</v>
      </c>
      <c r="H108" s="14">
        <v>80.41330622865507</v>
      </c>
      <c r="I108" s="14">
        <v>67.87230060094814</v>
      </c>
      <c r="J108" s="14">
        <v>32.70303441289993</v>
      </c>
      <c r="K108" s="14">
        <v>96.3</v>
      </c>
      <c r="L108" s="15">
        <f aca="true" t="shared" si="1" ref="L108:L115">SUM(G108:K108)/5</f>
        <v>65.06914130603134</v>
      </c>
      <c r="M108" s="15">
        <f t="shared" si="0"/>
        <v>325.3457065301567</v>
      </c>
    </row>
    <row r="109" spans="1:13" ht="12.75">
      <c r="A109" t="s">
        <v>7</v>
      </c>
      <c r="B109">
        <v>2005</v>
      </c>
      <c r="C109" s="12">
        <v>26.1</v>
      </c>
      <c r="D109" s="4"/>
      <c r="F109" t="s">
        <v>9</v>
      </c>
      <c r="G109" s="14">
        <v>20</v>
      </c>
      <c r="H109" s="14">
        <v>29.935944813993594</v>
      </c>
      <c r="I109" s="14">
        <v>21</v>
      </c>
      <c r="J109" s="14">
        <v>0</v>
      </c>
      <c r="K109" s="14">
        <v>22.50386554621849</v>
      </c>
      <c r="L109" s="15">
        <f t="shared" si="1"/>
        <v>18.687962072042417</v>
      </c>
      <c r="M109" s="15">
        <f t="shared" si="0"/>
        <v>93.43981036021208</v>
      </c>
    </row>
    <row r="110" spans="1:13" ht="12.75">
      <c r="A110" t="s">
        <v>10</v>
      </c>
      <c r="B110">
        <v>2001</v>
      </c>
      <c r="C110" s="12">
        <v>38.81515151515151</v>
      </c>
      <c r="D110" s="4"/>
      <c r="E110" s="10"/>
      <c r="F110" t="s">
        <v>11</v>
      </c>
      <c r="G110" s="14">
        <v>19.1</v>
      </c>
      <c r="H110" s="14">
        <v>0</v>
      </c>
      <c r="I110" s="14">
        <v>25.301960784313724</v>
      </c>
      <c r="J110" s="14">
        <v>5</v>
      </c>
      <c r="K110" s="14">
        <v>23.00921658986175</v>
      </c>
      <c r="L110" s="15">
        <f t="shared" si="1"/>
        <v>14.482235474835097</v>
      </c>
      <c r="M110" s="15">
        <f t="shared" si="0"/>
        <v>72.41117737417548</v>
      </c>
    </row>
    <row r="111" spans="1:13" ht="12.75">
      <c r="A111" t="s">
        <v>10</v>
      </c>
      <c r="B111">
        <v>2002</v>
      </c>
      <c r="C111" s="12">
        <v>35.18935286935287</v>
      </c>
      <c r="D111" s="4"/>
      <c r="E111" s="10"/>
      <c r="F111" t="s">
        <v>6</v>
      </c>
      <c r="G111" s="14">
        <v>26.2</v>
      </c>
      <c r="H111" s="14">
        <v>0</v>
      </c>
      <c r="I111" s="14">
        <v>37.629796970198974</v>
      </c>
      <c r="J111" s="14">
        <v>24.7</v>
      </c>
      <c r="K111" s="14">
        <v>0</v>
      </c>
      <c r="L111" s="15">
        <f t="shared" si="1"/>
        <v>17.705959394039795</v>
      </c>
      <c r="M111" s="15">
        <f t="shared" si="0"/>
        <v>88.52979697019897</v>
      </c>
    </row>
    <row r="112" spans="1:13" ht="12.75">
      <c r="A112" t="s">
        <v>10</v>
      </c>
      <c r="B112">
        <v>2003</v>
      </c>
      <c r="C112" s="12">
        <v>0</v>
      </c>
      <c r="D112" s="4"/>
      <c r="E112" s="10"/>
      <c r="F112" t="s">
        <v>12</v>
      </c>
      <c r="G112" s="14">
        <v>0</v>
      </c>
      <c r="H112" s="14">
        <v>0</v>
      </c>
      <c r="I112" s="14">
        <v>25.120663650075414</v>
      </c>
      <c r="J112" s="14">
        <v>24.396545738397634</v>
      </c>
      <c r="K112" s="14">
        <v>31.045061725713104</v>
      </c>
      <c r="L112" s="15">
        <f>SUM(G112:K112)/3</f>
        <v>26.854090371395387</v>
      </c>
      <c r="M112" s="15">
        <f t="shared" si="0"/>
        <v>80.56227111418616</v>
      </c>
    </row>
    <row r="113" spans="1:13" ht="12.75">
      <c r="A113" t="s">
        <v>10</v>
      </c>
      <c r="B113">
        <v>2004</v>
      </c>
      <c r="C113" s="12">
        <v>0</v>
      </c>
      <c r="D113" s="4"/>
      <c r="E113" s="10"/>
      <c r="F113" t="s">
        <v>5</v>
      </c>
      <c r="G113" s="14">
        <v>65.34698412698413</v>
      </c>
      <c r="H113" s="14">
        <v>36.75555555555555</v>
      </c>
      <c r="I113" s="14">
        <v>35.993617275970216</v>
      </c>
      <c r="J113" s="14">
        <v>40.40066735531614</v>
      </c>
      <c r="K113" s="14">
        <v>54.1</v>
      </c>
      <c r="L113" s="15">
        <f t="shared" si="1"/>
        <v>46.51936486276521</v>
      </c>
      <c r="M113" s="15">
        <f t="shared" si="0"/>
        <v>232.59682431382603</v>
      </c>
    </row>
    <row r="114" spans="1:13" ht="12.75">
      <c r="A114" t="s">
        <v>10</v>
      </c>
      <c r="B114">
        <v>2005</v>
      </c>
      <c r="C114" s="12">
        <v>0</v>
      </c>
      <c r="D114" s="4"/>
      <c r="E114" s="10"/>
      <c r="F114" t="s">
        <v>3</v>
      </c>
      <c r="G114" s="14">
        <v>68.93142857142857</v>
      </c>
      <c r="H114" s="14">
        <v>20.7</v>
      </c>
      <c r="I114" s="14">
        <v>29.5</v>
      </c>
      <c r="J114" s="14">
        <v>46.18230460202088</v>
      </c>
      <c r="K114" s="14">
        <v>44.00807679998187</v>
      </c>
      <c r="L114" s="15">
        <f t="shared" si="1"/>
        <v>41.86436199468626</v>
      </c>
      <c r="M114" s="15">
        <f t="shared" si="0"/>
        <v>209.32180997343133</v>
      </c>
    </row>
    <row r="115" spans="1:13" ht="12.75">
      <c r="A115" t="s">
        <v>4</v>
      </c>
      <c r="B115">
        <v>2001</v>
      </c>
      <c r="C115" s="12">
        <v>48.057065287653515</v>
      </c>
      <c r="D115" s="4"/>
      <c r="E115" s="10"/>
      <c r="F115" t="s">
        <v>8</v>
      </c>
      <c r="G115" s="14">
        <v>28.08285714285714</v>
      </c>
      <c r="H115" s="14">
        <v>26.542857142857144</v>
      </c>
      <c r="I115" s="14">
        <v>16.646682748340986</v>
      </c>
      <c r="J115" s="14">
        <v>0</v>
      </c>
      <c r="K115" s="14">
        <v>28.28669172932331</v>
      </c>
      <c r="L115" s="15">
        <f t="shared" si="1"/>
        <v>19.911817752675717</v>
      </c>
      <c r="M115" s="15">
        <f t="shared" si="0"/>
        <v>99.55908876337858</v>
      </c>
    </row>
    <row r="116" spans="1:14" ht="12.75">
      <c r="A116" t="s">
        <v>4</v>
      </c>
      <c r="B116">
        <v>2002</v>
      </c>
      <c r="C116" s="12">
        <v>80.41330622865507</v>
      </c>
      <c r="D116" s="4"/>
      <c r="E116" s="10"/>
      <c r="F116" s="10"/>
      <c r="I116" s="7"/>
      <c r="J116" s="7"/>
      <c r="K116" s="7"/>
      <c r="L116" s="7"/>
      <c r="M116" s="7"/>
      <c r="N116" s="7"/>
    </row>
    <row r="117" spans="1:14" ht="12.75">
      <c r="A117" t="s">
        <v>4</v>
      </c>
      <c r="B117">
        <v>2003</v>
      </c>
      <c r="C117" s="12">
        <v>67.87230060094814</v>
      </c>
      <c r="D117" s="4"/>
      <c r="E117" s="10"/>
      <c r="F117" s="10"/>
      <c r="I117" s="7"/>
      <c r="J117" s="7"/>
      <c r="K117" s="7"/>
      <c r="L117" s="7"/>
      <c r="M117" s="7"/>
      <c r="N117" s="7"/>
    </row>
    <row r="118" spans="1:14" ht="12.75">
      <c r="A118" t="s">
        <v>4</v>
      </c>
      <c r="B118">
        <v>2004</v>
      </c>
      <c r="C118" s="12">
        <v>32.70303441289993</v>
      </c>
      <c r="D118" s="4"/>
      <c r="E118" s="10"/>
      <c r="F118" s="10"/>
      <c r="I118" s="7"/>
      <c r="J118" s="7"/>
      <c r="K118" s="7"/>
      <c r="L118" s="7"/>
      <c r="M118" s="7"/>
      <c r="N118" s="7"/>
    </row>
    <row r="119" spans="1:6" ht="12.75">
      <c r="A119" t="s">
        <v>4</v>
      </c>
      <c r="B119">
        <v>2005</v>
      </c>
      <c r="C119" s="12">
        <v>96.3</v>
      </c>
      <c r="D119" s="4"/>
      <c r="E119" s="10"/>
      <c r="F119" s="10"/>
    </row>
    <row r="120" spans="1:4" ht="12.75">
      <c r="A120" t="s">
        <v>9</v>
      </c>
      <c r="B120">
        <v>2001</v>
      </c>
      <c r="C120" s="12">
        <v>20</v>
      </c>
      <c r="D120" s="4"/>
    </row>
    <row r="121" spans="1:6" ht="12.75">
      <c r="A121" t="s">
        <v>9</v>
      </c>
      <c r="B121">
        <v>2002</v>
      </c>
      <c r="C121" s="12">
        <v>29.935944813993594</v>
      </c>
      <c r="D121" s="4"/>
      <c r="E121" s="10"/>
      <c r="F121" s="10"/>
    </row>
    <row r="122" spans="1:4" ht="12.75">
      <c r="A122" t="s">
        <v>9</v>
      </c>
      <c r="B122">
        <v>2003</v>
      </c>
      <c r="C122" s="12">
        <v>21</v>
      </c>
      <c r="D122" s="4"/>
    </row>
    <row r="123" spans="1:4" ht="12.75">
      <c r="A123" t="s">
        <v>9</v>
      </c>
      <c r="B123">
        <v>2004</v>
      </c>
      <c r="C123" s="12">
        <v>0</v>
      </c>
      <c r="D123" s="4"/>
    </row>
    <row r="124" spans="1:6" ht="12.75">
      <c r="A124" t="s">
        <v>9</v>
      </c>
      <c r="B124">
        <v>2005</v>
      </c>
      <c r="C124" s="12">
        <v>22.50386554621849</v>
      </c>
      <c r="D124" s="4"/>
      <c r="E124" s="10"/>
      <c r="F124" s="10"/>
    </row>
    <row r="125" spans="1:4" ht="12.75">
      <c r="A125" t="s">
        <v>11</v>
      </c>
      <c r="B125">
        <v>2001</v>
      </c>
      <c r="C125" s="12">
        <v>19.1</v>
      </c>
      <c r="D125" s="4"/>
    </row>
    <row r="126" spans="1:4" ht="12.75">
      <c r="A126" t="s">
        <v>11</v>
      </c>
      <c r="B126">
        <v>2002</v>
      </c>
      <c r="C126" s="12">
        <v>0</v>
      </c>
      <c r="D126" s="4"/>
    </row>
    <row r="127" spans="1:6" ht="12.75">
      <c r="A127" t="s">
        <v>11</v>
      </c>
      <c r="B127">
        <v>2003</v>
      </c>
      <c r="C127" s="12">
        <v>25.301960784313724</v>
      </c>
      <c r="D127" s="4"/>
      <c r="E127" s="10"/>
      <c r="F127" s="10"/>
    </row>
    <row r="128" spans="1:4" ht="12.75">
      <c r="A128" t="s">
        <v>11</v>
      </c>
      <c r="B128">
        <v>2004</v>
      </c>
      <c r="C128" s="12">
        <v>5</v>
      </c>
      <c r="D128" s="4"/>
    </row>
    <row r="129" spans="1:6" ht="12.75">
      <c r="A129" t="s">
        <v>11</v>
      </c>
      <c r="B129">
        <v>2005</v>
      </c>
      <c r="C129" s="12">
        <v>23.00921658986175</v>
      </c>
      <c r="D129" s="4"/>
      <c r="E129" s="10"/>
      <c r="F129" s="10"/>
    </row>
    <row r="130" spans="1:4" ht="12.75">
      <c r="A130" t="s">
        <v>6</v>
      </c>
      <c r="B130">
        <v>2001</v>
      </c>
      <c r="C130" s="12">
        <v>26.2</v>
      </c>
      <c r="D130" s="4"/>
    </row>
    <row r="131" spans="1:4" ht="12.75">
      <c r="A131" t="s">
        <v>6</v>
      </c>
      <c r="B131">
        <v>2002</v>
      </c>
      <c r="C131" s="12">
        <v>0</v>
      </c>
      <c r="D131" s="4"/>
    </row>
    <row r="132" spans="1:6" ht="12.75">
      <c r="A132" t="s">
        <v>6</v>
      </c>
      <c r="B132">
        <v>2003</v>
      </c>
      <c r="C132" s="12">
        <v>37.629796970198974</v>
      </c>
      <c r="D132" s="4"/>
      <c r="E132" s="10"/>
      <c r="F132" s="10"/>
    </row>
    <row r="133" spans="1:4" ht="12.75">
      <c r="A133" t="s">
        <v>6</v>
      </c>
      <c r="B133">
        <v>2004</v>
      </c>
      <c r="C133" s="12">
        <v>24.7</v>
      </c>
      <c r="D133" s="4"/>
    </row>
    <row r="134" spans="1:4" ht="12.75">
      <c r="A134" t="s">
        <v>6</v>
      </c>
      <c r="B134">
        <v>2005</v>
      </c>
      <c r="C134" s="12">
        <v>0</v>
      </c>
      <c r="D134" s="4"/>
    </row>
    <row r="135" spans="1:4" ht="12.75">
      <c r="A135" t="s">
        <v>12</v>
      </c>
      <c r="B135">
        <v>2001</v>
      </c>
      <c r="C135" s="12">
        <v>0</v>
      </c>
      <c r="D135" s="4"/>
    </row>
    <row r="136" spans="1:4" ht="12.75">
      <c r="A136" t="s">
        <v>12</v>
      </c>
      <c r="B136">
        <v>2002</v>
      </c>
      <c r="C136" s="12">
        <v>0</v>
      </c>
      <c r="D136" s="4"/>
    </row>
    <row r="137" spans="1:6" ht="12.75">
      <c r="A137" t="s">
        <v>12</v>
      </c>
      <c r="B137">
        <v>2003</v>
      </c>
      <c r="C137" s="12">
        <v>25.120663650075414</v>
      </c>
      <c r="D137" s="4"/>
      <c r="E137" s="10"/>
      <c r="F137" s="10"/>
    </row>
    <row r="138" spans="1:6" ht="12.75">
      <c r="A138" t="s">
        <v>12</v>
      </c>
      <c r="B138">
        <v>2004</v>
      </c>
      <c r="C138" s="12">
        <v>24.396545738397634</v>
      </c>
      <c r="D138" s="4"/>
      <c r="E138" s="10"/>
      <c r="F138" s="10"/>
    </row>
    <row r="139" spans="1:6" ht="12.75">
      <c r="A139" t="s">
        <v>12</v>
      </c>
      <c r="B139">
        <v>2005</v>
      </c>
      <c r="C139" s="12">
        <v>31.045061725713104</v>
      </c>
      <c r="D139" s="4"/>
      <c r="E139" s="10"/>
      <c r="F139" s="10"/>
    </row>
    <row r="140" spans="1:6" ht="12.75">
      <c r="A140" t="s">
        <v>5</v>
      </c>
      <c r="B140">
        <v>2001</v>
      </c>
      <c r="C140" s="12">
        <v>65.34698412698413</v>
      </c>
      <c r="D140" s="4"/>
      <c r="E140" s="10"/>
      <c r="F140" s="10"/>
    </row>
    <row r="141" spans="1:6" ht="12.75">
      <c r="A141" t="s">
        <v>5</v>
      </c>
      <c r="B141">
        <v>2002</v>
      </c>
      <c r="C141" s="12">
        <v>36.75555555555555</v>
      </c>
      <c r="D141" s="4"/>
      <c r="E141" s="10"/>
      <c r="F141" s="10"/>
    </row>
    <row r="142" spans="1:6" ht="12.75">
      <c r="A142" t="s">
        <v>5</v>
      </c>
      <c r="B142">
        <v>2003</v>
      </c>
      <c r="C142" s="12">
        <v>35.993617275970216</v>
      </c>
      <c r="D142" s="4"/>
      <c r="E142" s="10"/>
      <c r="F142" s="10"/>
    </row>
    <row r="143" spans="1:6" ht="12.75">
      <c r="A143" t="s">
        <v>5</v>
      </c>
      <c r="B143">
        <v>2004</v>
      </c>
      <c r="C143" s="12">
        <v>40.40066735531614</v>
      </c>
      <c r="D143" s="4"/>
      <c r="E143" s="10"/>
      <c r="F143" s="10"/>
    </row>
    <row r="144" spans="1:6" ht="12.75">
      <c r="A144" t="s">
        <v>5</v>
      </c>
      <c r="B144">
        <v>2005</v>
      </c>
      <c r="C144" s="12">
        <v>54.1</v>
      </c>
      <c r="D144" s="4"/>
      <c r="E144" s="10"/>
      <c r="F144" s="10"/>
    </row>
    <row r="145" spans="1:6" ht="12.75">
      <c r="A145" t="s">
        <v>3</v>
      </c>
      <c r="B145">
        <v>2001</v>
      </c>
      <c r="C145" s="12">
        <v>68.93142857142857</v>
      </c>
      <c r="D145" s="4"/>
      <c r="E145" s="10"/>
      <c r="F145" s="10"/>
    </row>
    <row r="146" spans="1:4" ht="12.75">
      <c r="A146" t="s">
        <v>3</v>
      </c>
      <c r="B146">
        <v>2002</v>
      </c>
      <c r="C146" s="12">
        <v>20.7</v>
      </c>
      <c r="D146" s="4"/>
    </row>
    <row r="147" spans="1:4" ht="12.75">
      <c r="A147" t="s">
        <v>3</v>
      </c>
      <c r="B147">
        <v>2003</v>
      </c>
      <c r="C147" s="12">
        <v>29.5</v>
      </c>
      <c r="D147" s="4"/>
    </row>
    <row r="148" spans="1:6" ht="12.75">
      <c r="A148" t="s">
        <v>3</v>
      </c>
      <c r="B148">
        <v>2004</v>
      </c>
      <c r="C148" s="12">
        <v>46.18230460202088</v>
      </c>
      <c r="D148" s="4"/>
      <c r="E148" s="10"/>
      <c r="F148" s="10"/>
    </row>
    <row r="149" spans="1:6" ht="12.75">
      <c r="A149" t="s">
        <v>3</v>
      </c>
      <c r="B149">
        <v>2005</v>
      </c>
      <c r="C149" s="12">
        <v>44.00807679998187</v>
      </c>
      <c r="D149" s="4"/>
      <c r="E149" s="10"/>
      <c r="F149" s="10"/>
    </row>
    <row r="150" spans="1:6" ht="12.75">
      <c r="A150" t="s">
        <v>8</v>
      </c>
      <c r="B150">
        <v>2001</v>
      </c>
      <c r="C150" s="12">
        <v>28.08285714285714</v>
      </c>
      <c r="D150" s="4"/>
      <c r="E150" s="10"/>
      <c r="F150" s="10"/>
    </row>
    <row r="151" spans="1:6" ht="12.75">
      <c r="A151" t="s">
        <v>8</v>
      </c>
      <c r="B151">
        <v>2002</v>
      </c>
      <c r="C151" s="12">
        <v>26.542857142857144</v>
      </c>
      <c r="D151" s="4"/>
      <c r="E151" s="10"/>
      <c r="F151" s="10"/>
    </row>
    <row r="152" spans="1:6" ht="12.75">
      <c r="A152" t="s">
        <v>8</v>
      </c>
      <c r="B152">
        <v>2003</v>
      </c>
      <c r="C152" s="12">
        <v>16.646682748340986</v>
      </c>
      <c r="D152" s="4"/>
      <c r="E152" s="10"/>
      <c r="F152" s="10"/>
    </row>
    <row r="153" spans="1:4" ht="12.75">
      <c r="A153" t="s">
        <v>8</v>
      </c>
      <c r="B153">
        <v>2004</v>
      </c>
      <c r="C153" s="12">
        <v>0</v>
      </c>
      <c r="D153" s="4"/>
    </row>
    <row r="154" spans="1:6" ht="12.75">
      <c r="A154" t="s">
        <v>8</v>
      </c>
      <c r="B154">
        <v>2005</v>
      </c>
      <c r="C154" s="12">
        <v>28.28669172932331</v>
      </c>
      <c r="D154" s="4"/>
      <c r="E154" s="10"/>
      <c r="F154" s="10"/>
    </row>
    <row r="159" ht="12.75">
      <c r="A159" s="3" t="s">
        <v>112</v>
      </c>
    </row>
    <row r="160" spans="1:6" ht="12.75">
      <c r="A160" s="6" t="s">
        <v>2</v>
      </c>
      <c r="B160" s="6" t="s">
        <v>13</v>
      </c>
      <c r="C160" s="1" t="s">
        <v>0</v>
      </c>
      <c r="D160" s="2" t="s">
        <v>1</v>
      </c>
      <c r="E160" s="2" t="s">
        <v>110</v>
      </c>
      <c r="F160" s="5"/>
    </row>
    <row r="161" spans="1:6" ht="12.75">
      <c r="A161" t="s">
        <v>7</v>
      </c>
      <c r="B161">
        <v>2005</v>
      </c>
      <c r="C161" s="8" t="s">
        <v>23</v>
      </c>
      <c r="D161" s="4">
        <v>26.1</v>
      </c>
      <c r="E161" s="10">
        <v>26.1</v>
      </c>
      <c r="F161" s="10"/>
    </row>
    <row r="162" spans="1:6" ht="12.75">
      <c r="A162" t="s">
        <v>4</v>
      </c>
      <c r="B162">
        <v>2005</v>
      </c>
      <c r="C162" s="8" t="s">
        <v>44</v>
      </c>
      <c r="D162" s="4">
        <v>23.721388457631342</v>
      </c>
      <c r="E162" s="10"/>
      <c r="F162" s="10"/>
    </row>
    <row r="163" spans="1:6" ht="12.75">
      <c r="A163" t="s">
        <v>4</v>
      </c>
      <c r="B163">
        <v>2005</v>
      </c>
      <c r="C163" s="8" t="s">
        <v>45</v>
      </c>
      <c r="D163" s="4">
        <v>16.75495798319328</v>
      </c>
      <c r="E163" s="10"/>
      <c r="F163" s="10"/>
    </row>
    <row r="164" spans="1:6" ht="12.75">
      <c r="A164" t="s">
        <v>4</v>
      </c>
      <c r="B164">
        <v>2005</v>
      </c>
      <c r="C164" s="8" t="s">
        <v>46</v>
      </c>
      <c r="D164" s="4">
        <v>4</v>
      </c>
      <c r="E164" s="10"/>
      <c r="F164" s="10"/>
    </row>
    <row r="165" spans="1:6" ht="12.75">
      <c r="A165" t="s">
        <v>4</v>
      </c>
      <c r="B165">
        <v>2005</v>
      </c>
      <c r="C165" s="8" t="s">
        <v>85</v>
      </c>
      <c r="D165" s="4">
        <v>17.363048881524442</v>
      </c>
      <c r="E165" s="10"/>
      <c r="F165" s="10"/>
    </row>
    <row r="166" spans="1:6" ht="12.75">
      <c r="A166" t="s">
        <v>4</v>
      </c>
      <c r="B166">
        <v>2005</v>
      </c>
      <c r="C166" s="8" t="s">
        <v>82</v>
      </c>
      <c r="D166" s="4">
        <v>34.5</v>
      </c>
      <c r="E166" s="10">
        <f>SUM(D162:D166)</f>
        <v>96.33939532234906</v>
      </c>
      <c r="F166" s="10"/>
    </row>
    <row r="167" spans="1:6" ht="12.75">
      <c r="A167" t="s">
        <v>9</v>
      </c>
      <c r="B167">
        <v>2005</v>
      </c>
      <c r="C167" s="8" t="s">
        <v>51</v>
      </c>
      <c r="D167" s="4">
        <v>14.503865546218488</v>
      </c>
      <c r="E167" s="10"/>
      <c r="F167" s="10"/>
    </row>
    <row r="168" spans="1:6" ht="12.75">
      <c r="A168" t="s">
        <v>9</v>
      </c>
      <c r="B168">
        <v>2005</v>
      </c>
      <c r="C168" s="8" t="s">
        <v>52</v>
      </c>
      <c r="D168" s="4">
        <v>4</v>
      </c>
      <c r="E168" s="10"/>
      <c r="F168" s="10"/>
    </row>
    <row r="169" spans="1:6" ht="12.75">
      <c r="A169" t="s">
        <v>9</v>
      </c>
      <c r="B169">
        <v>2005</v>
      </c>
      <c r="C169" s="8" t="s">
        <v>53</v>
      </c>
      <c r="D169" s="4">
        <v>4</v>
      </c>
      <c r="E169" s="10">
        <f>SUM(D167:D169)</f>
        <v>22.50386554621849</v>
      </c>
      <c r="F169" s="10"/>
    </row>
    <row r="170" spans="1:6" ht="12.75">
      <c r="A170" t="s">
        <v>11</v>
      </c>
      <c r="B170">
        <v>2005</v>
      </c>
      <c r="C170" s="8" t="s">
        <v>58</v>
      </c>
      <c r="D170" s="4">
        <v>14.533026113671276</v>
      </c>
      <c r="E170" s="10"/>
      <c r="F170" s="10"/>
    </row>
    <row r="171" spans="1:6" ht="12.75">
      <c r="A171" t="s">
        <v>11</v>
      </c>
      <c r="B171">
        <v>2005</v>
      </c>
      <c r="C171" s="8" t="s">
        <v>59</v>
      </c>
      <c r="D171" s="4">
        <v>8.476190476190476</v>
      </c>
      <c r="E171" s="10">
        <f>SUM(D170:D171)</f>
        <v>23.00921658986175</v>
      </c>
      <c r="F171" s="10"/>
    </row>
    <row r="172" spans="1:6" ht="12.75">
      <c r="A172" t="s">
        <v>6</v>
      </c>
      <c r="B172">
        <v>2005</v>
      </c>
      <c r="C172" s="8" t="s">
        <v>109</v>
      </c>
      <c r="D172" s="4">
        <v>0</v>
      </c>
      <c r="E172" s="10">
        <v>0</v>
      </c>
      <c r="F172" s="10"/>
    </row>
    <row r="173" spans="1:6" ht="12.75">
      <c r="A173" t="s">
        <v>12</v>
      </c>
      <c r="B173">
        <v>2005</v>
      </c>
      <c r="C173" s="8" t="s">
        <v>68</v>
      </c>
      <c r="D173" s="4">
        <v>16.810548219287718</v>
      </c>
      <c r="E173" s="10"/>
      <c r="F173" s="10"/>
    </row>
    <row r="174" spans="1:6" ht="12.75">
      <c r="A174" t="s">
        <v>12</v>
      </c>
      <c r="B174">
        <v>2005</v>
      </c>
      <c r="C174" s="8" t="s">
        <v>69</v>
      </c>
      <c r="D174" s="4">
        <v>14.234513506425387</v>
      </c>
      <c r="E174" s="10">
        <f>SUM(D173:D174)</f>
        <v>31.045061725713104</v>
      </c>
      <c r="F174" s="10"/>
    </row>
    <row r="175" spans="1:6" ht="12.75">
      <c r="A175" t="s">
        <v>5</v>
      </c>
      <c r="B175">
        <v>2005</v>
      </c>
      <c r="C175" s="8" t="s">
        <v>83</v>
      </c>
      <c r="D175" s="4">
        <v>25.14516934046346</v>
      </c>
      <c r="E175" s="10"/>
      <c r="F175" s="10"/>
    </row>
    <row r="176" spans="1:6" ht="12.75">
      <c r="A176" t="s">
        <v>5</v>
      </c>
      <c r="B176">
        <v>2005</v>
      </c>
      <c r="C176" s="8" t="s">
        <v>84</v>
      </c>
      <c r="D176" s="4">
        <v>18.08235294117647</v>
      </c>
      <c r="E176" s="10"/>
      <c r="F176" s="10"/>
    </row>
    <row r="177" spans="1:6" ht="12.75">
      <c r="A177" t="s">
        <v>5</v>
      </c>
      <c r="B177">
        <v>2005</v>
      </c>
      <c r="C177" s="8" t="s">
        <v>86</v>
      </c>
      <c r="D177" s="4">
        <v>10.861944777911164</v>
      </c>
      <c r="E177" s="10">
        <f>SUM(D175:D177)</f>
        <v>54.0894670595511</v>
      </c>
      <c r="F177" s="10"/>
    </row>
    <row r="178" spans="1:6" ht="12.75">
      <c r="A178" t="s">
        <v>3</v>
      </c>
      <c r="B178">
        <v>2005</v>
      </c>
      <c r="C178" s="8" t="s">
        <v>95</v>
      </c>
      <c r="D178" s="4">
        <v>14.542857142857143</v>
      </c>
      <c r="E178" s="10"/>
      <c r="F178" s="10"/>
    </row>
    <row r="179" spans="1:6" ht="12.75">
      <c r="A179" t="s">
        <v>3</v>
      </c>
      <c r="B179">
        <v>2005</v>
      </c>
      <c r="C179" s="8" t="s">
        <v>96</v>
      </c>
      <c r="D179" s="4">
        <v>13.261285909712722</v>
      </c>
      <c r="E179" s="10"/>
      <c r="F179" s="10"/>
    </row>
    <row r="180" spans="1:6" ht="12.75">
      <c r="A180" t="s">
        <v>3</v>
      </c>
      <c r="B180">
        <v>2005</v>
      </c>
      <c r="C180" s="8" t="s">
        <v>97</v>
      </c>
      <c r="D180" s="4">
        <v>12.203933747412009</v>
      </c>
      <c r="E180" s="10"/>
      <c r="F180" s="10"/>
    </row>
    <row r="181" spans="1:6" ht="12.75">
      <c r="A181" t="s">
        <v>3</v>
      </c>
      <c r="B181">
        <v>2005</v>
      </c>
      <c r="C181" s="8" t="s">
        <v>98</v>
      </c>
      <c r="D181" s="4">
        <v>4</v>
      </c>
      <c r="E181" s="10">
        <f>SUM(D178:D181)</f>
        <v>44.00807679998187</v>
      </c>
      <c r="F181" s="10"/>
    </row>
    <row r="182" spans="1:6" ht="12.75">
      <c r="A182" t="s">
        <v>8</v>
      </c>
      <c r="B182">
        <v>2005</v>
      </c>
      <c r="C182" s="8" t="s">
        <v>106</v>
      </c>
      <c r="D182" s="4">
        <v>19.06954887218045</v>
      </c>
      <c r="E182" s="10"/>
      <c r="F182" s="10"/>
    </row>
    <row r="183" spans="1:6" ht="12.75">
      <c r="A183" t="s">
        <v>8</v>
      </c>
      <c r="B183">
        <v>2005</v>
      </c>
      <c r="C183" s="8" t="s">
        <v>107</v>
      </c>
      <c r="D183" s="4">
        <v>9.217142857142857</v>
      </c>
      <c r="E183" s="10">
        <f>SUM(D182:D183)</f>
        <v>28.28669172932331</v>
      </c>
      <c r="F183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TechSideline.com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Will Stewart, TechSideline.com</dc:creator>
  <cp:keywords/>
  <dc:description/>
  <cp:lastModifiedBy> Will Stewart, TechSideline.com</cp:lastModifiedBy>
  <dcterms:created xsi:type="dcterms:W3CDTF">2005-05-25T16:32:17Z</dcterms:created>
  <dcterms:modified xsi:type="dcterms:W3CDTF">2005-05-25T20:15:09Z</dcterms:modified>
  <cp:category/>
  <cp:version/>
  <cp:contentType/>
  <cp:contentStatus/>
</cp:coreProperties>
</file>