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<sst xmlns="http://schemas.openxmlformats.org/spreadsheetml/2006/main" count="437" uniqueCount="110">
  <si>
    <t>Conference</t>
  </si>
  <si>
    <t>Bowl</t>
  </si>
  <si>
    <t>Team</t>
  </si>
  <si>
    <t>Payout</t>
  </si>
  <si>
    <t>New Orleans</t>
  </si>
  <si>
    <t>Sun Belt</t>
  </si>
  <si>
    <t>CUSA</t>
  </si>
  <si>
    <t>North Texas</t>
  </si>
  <si>
    <t>Southern  Miss.</t>
  </si>
  <si>
    <t>Champs Sports</t>
  </si>
  <si>
    <t>ACC</t>
  </si>
  <si>
    <t>Big 12</t>
  </si>
  <si>
    <t>GT</t>
  </si>
  <si>
    <t>Tie-In</t>
  </si>
  <si>
    <t>Actuals</t>
  </si>
  <si>
    <t>Big East</t>
  </si>
  <si>
    <t>Syracuse</t>
  </si>
  <si>
    <t>GMAC</t>
  </si>
  <si>
    <t>MAC</t>
  </si>
  <si>
    <t>Memphis</t>
  </si>
  <si>
    <t>Bowling Green</t>
  </si>
  <si>
    <t>Forth Worth</t>
  </si>
  <si>
    <t>Las Vegas</t>
  </si>
  <si>
    <t>Mt. West</t>
  </si>
  <si>
    <t>Pac-10</t>
  </si>
  <si>
    <t>Hawaii</t>
  </si>
  <si>
    <t>WAC</t>
  </si>
  <si>
    <t>MPC Computers</t>
  </si>
  <si>
    <t>Motor City</t>
  </si>
  <si>
    <t>Big Ten</t>
  </si>
  <si>
    <t>Independence</t>
  </si>
  <si>
    <t>Insight</t>
  </si>
  <si>
    <t>Uconn</t>
  </si>
  <si>
    <t>Houston</t>
  </si>
  <si>
    <t>SEC</t>
  </si>
  <si>
    <t>Colorado</t>
  </si>
  <si>
    <t>UTEP</t>
  </si>
  <si>
    <t>Alamo</t>
  </si>
  <si>
    <t>OK State</t>
  </si>
  <si>
    <t>Ohio State</t>
  </si>
  <si>
    <t>Cincinnati</t>
  </si>
  <si>
    <t>Marshall</t>
  </si>
  <si>
    <t>UAB</t>
  </si>
  <si>
    <t>Fresno State</t>
  </si>
  <si>
    <t>Virginia</t>
  </si>
  <si>
    <t>Toledo</t>
  </si>
  <si>
    <t>Miami (OH)</t>
  </si>
  <si>
    <t>Iowa State</t>
  </si>
  <si>
    <t>Oregon State</t>
  </si>
  <si>
    <t>Notre Dame</t>
  </si>
  <si>
    <t>Continental Tire</t>
  </si>
  <si>
    <t>UNC</t>
  </si>
  <si>
    <t>Boston College</t>
  </si>
  <si>
    <t>Emerald</t>
  </si>
  <si>
    <t>New Mexico</t>
  </si>
  <si>
    <t>Navy</t>
  </si>
  <si>
    <t>Independent</t>
  </si>
  <si>
    <t>Holiday</t>
  </si>
  <si>
    <t>California</t>
  </si>
  <si>
    <t>Texas Tech</t>
  </si>
  <si>
    <t>Silicon Valley</t>
  </si>
  <si>
    <t>Troy</t>
  </si>
  <si>
    <t>Northern Illinois</t>
  </si>
  <si>
    <t>Music City</t>
  </si>
  <si>
    <t>Minnesota</t>
  </si>
  <si>
    <t>Alabama</t>
  </si>
  <si>
    <t>Sun</t>
  </si>
  <si>
    <t>Arizona State</t>
  </si>
  <si>
    <t>Purdue</t>
  </si>
  <si>
    <t>Liberty</t>
  </si>
  <si>
    <t>Boise State</t>
  </si>
  <si>
    <t>Louisville</t>
  </si>
  <si>
    <t>Peach</t>
  </si>
  <si>
    <t>Florida</t>
  </si>
  <si>
    <t>Outback</t>
  </si>
  <si>
    <t>Wisconsin</t>
  </si>
  <si>
    <t>Georgia</t>
  </si>
  <si>
    <t>Cotton</t>
  </si>
  <si>
    <t>Tennessee</t>
  </si>
  <si>
    <t>Texas A&amp;M</t>
  </si>
  <si>
    <t>Gator</t>
  </si>
  <si>
    <t>FSU</t>
  </si>
  <si>
    <t>WVU</t>
  </si>
  <si>
    <t>Capital One</t>
  </si>
  <si>
    <t>Iowa</t>
  </si>
  <si>
    <t>LSU</t>
  </si>
  <si>
    <t>Rose</t>
  </si>
  <si>
    <t>Fiesta</t>
  </si>
  <si>
    <t>Sugar</t>
  </si>
  <si>
    <t>Orange</t>
  </si>
  <si>
    <t>BCS</t>
  </si>
  <si>
    <t>Michigan</t>
  </si>
  <si>
    <t>Texas</t>
  </si>
  <si>
    <t>Pittsburgh</t>
  </si>
  <si>
    <t>Utah</t>
  </si>
  <si>
    <t>Virginia Tech</t>
  </si>
  <si>
    <t>Auburn</t>
  </si>
  <si>
    <t>USC</t>
  </si>
  <si>
    <t>Oklahoma</t>
  </si>
  <si>
    <t># of teams</t>
  </si>
  <si>
    <t>in Conf.</t>
  </si>
  <si>
    <t>Total Conf.</t>
  </si>
  <si>
    <t>Per-Team</t>
  </si>
  <si>
    <t>Bowl Payout</t>
  </si>
  <si>
    <t>Payout info, sorted by total payout</t>
  </si>
  <si>
    <t>Payout info, sorted by per-team payout</t>
  </si>
  <si>
    <t>Sorted by conference name</t>
  </si>
  <si>
    <t>BCS conf. payouts</t>
  </si>
  <si>
    <t>non-BCS payouts</t>
  </si>
  <si>
    <t>BCS Bowl Payouts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</si>
</sst>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0" xfId="17" applyNumberFormat="1" applyAlignment="1">
      <alignment/>
    </xf>
    <xf numFmtId="0" fontId="2" fillId="0" borderId="1" xfId="0" applyFont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17" applyNumberFormat="1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14.57421875" style="0" customWidth="1"/>
    <col min="3" max="3" width="13.28125" style="0" customWidth="1"/>
    <col min="4" max="4" width="14.421875" style="0" customWidth="1"/>
    <col min="5" max="6" width="14.57421875" style="0" bestFit="1" customWidth="1"/>
  </cols>
  <sheetData>
    <row r="1" spans="1:5" ht="12.75">
      <c r="A1" s="2"/>
      <c r="B1" s="2" t="s">
        <v>0</v>
      </c>
      <c r="C1" s="2" t="s">
        <v>0</v>
      </c>
      <c r="D1" s="2"/>
      <c r="E1" s="2"/>
    </row>
    <row r="2" spans="1:5" ht="12.75">
      <c r="A2" s="4" t="s">
        <v>1</v>
      </c>
      <c r="B2" s="4" t="s">
        <v>13</v>
      </c>
      <c r="C2" s="4" t="s">
        <v>14</v>
      </c>
      <c r="D2" s="4" t="s">
        <v>2</v>
      </c>
      <c r="E2" s="4" t="s">
        <v>3</v>
      </c>
    </row>
    <row r="3" spans="1:5" ht="12.75">
      <c r="A3" t="s">
        <v>4</v>
      </c>
      <c r="B3" t="s">
        <v>5</v>
      </c>
      <c r="C3" t="s">
        <v>5</v>
      </c>
      <c r="D3" t="s">
        <v>7</v>
      </c>
      <c r="E3" s="3">
        <v>750000</v>
      </c>
    </row>
    <row r="4" spans="2:5" ht="12.75">
      <c r="B4" t="s">
        <v>6</v>
      </c>
      <c r="C4" t="s">
        <v>6</v>
      </c>
      <c r="D4" t="s">
        <v>8</v>
      </c>
      <c r="E4" s="3">
        <v>750000</v>
      </c>
    </row>
    <row r="5" spans="1:5" ht="12.75">
      <c r="A5" t="s">
        <v>9</v>
      </c>
      <c r="B5" t="s">
        <v>10</v>
      </c>
      <c r="C5" t="s">
        <v>10</v>
      </c>
      <c r="D5" t="s">
        <v>12</v>
      </c>
      <c r="E5" s="3">
        <v>850000</v>
      </c>
    </row>
    <row r="6" spans="2:5" ht="12.75">
      <c r="B6" t="s">
        <v>11</v>
      </c>
      <c r="C6" s="15" t="s">
        <v>15</v>
      </c>
      <c r="D6" t="s">
        <v>16</v>
      </c>
      <c r="E6" s="3">
        <v>850000</v>
      </c>
    </row>
    <row r="7" spans="1:5" ht="12.75">
      <c r="A7" t="s">
        <v>17</v>
      </c>
      <c r="B7" t="s">
        <v>6</v>
      </c>
      <c r="C7" t="s">
        <v>6</v>
      </c>
      <c r="D7" t="s">
        <v>19</v>
      </c>
      <c r="E7" s="3">
        <v>750000</v>
      </c>
    </row>
    <row r="8" spans="2:5" ht="12.75">
      <c r="B8" t="s">
        <v>18</v>
      </c>
      <c r="C8" t="s">
        <v>18</v>
      </c>
      <c r="D8" t="s">
        <v>20</v>
      </c>
      <c r="E8" s="3">
        <v>750000</v>
      </c>
    </row>
    <row r="9" spans="1:5" ht="12.75">
      <c r="A9" t="s">
        <v>21</v>
      </c>
      <c r="B9" t="s">
        <v>6</v>
      </c>
      <c r="C9" t="s">
        <v>6</v>
      </c>
      <c r="D9" t="s">
        <v>40</v>
      </c>
      <c r="E9" s="3">
        <v>750000</v>
      </c>
    </row>
    <row r="10" spans="2:5" ht="12.75">
      <c r="B10" t="s">
        <v>11</v>
      </c>
      <c r="C10" s="15" t="s">
        <v>18</v>
      </c>
      <c r="D10" t="s">
        <v>41</v>
      </c>
      <c r="E10" s="3">
        <v>750000</v>
      </c>
    </row>
    <row r="11" spans="1:5" ht="12.75">
      <c r="A11" t="s">
        <v>22</v>
      </c>
      <c r="B11" t="s">
        <v>23</v>
      </c>
      <c r="C11" t="s">
        <v>23</v>
      </c>
      <c r="D11" t="s">
        <v>23</v>
      </c>
      <c r="E11" s="3">
        <v>750000</v>
      </c>
    </row>
    <row r="12" spans="2:5" ht="12.75">
      <c r="B12" t="s">
        <v>24</v>
      </c>
      <c r="C12" t="s">
        <v>24</v>
      </c>
      <c r="D12" t="s">
        <v>24</v>
      </c>
      <c r="E12" s="3">
        <v>750000</v>
      </c>
    </row>
    <row r="13" spans="1:5" ht="12.75">
      <c r="A13" t="s">
        <v>25</v>
      </c>
      <c r="B13" t="s">
        <v>6</v>
      </c>
      <c r="C13" t="s">
        <v>6</v>
      </c>
      <c r="D13" t="s">
        <v>42</v>
      </c>
      <c r="E13" s="3">
        <v>750000</v>
      </c>
    </row>
    <row r="14" spans="2:5" ht="12.75">
      <c r="B14" t="s">
        <v>26</v>
      </c>
      <c r="C14" t="s">
        <v>26</v>
      </c>
      <c r="D14" t="s">
        <v>25</v>
      </c>
      <c r="E14" s="3">
        <v>750000</v>
      </c>
    </row>
    <row r="15" spans="1:5" ht="12.75">
      <c r="A15" t="s">
        <v>27</v>
      </c>
      <c r="B15" t="s">
        <v>26</v>
      </c>
      <c r="C15" t="s">
        <v>26</v>
      </c>
      <c r="D15" t="s">
        <v>43</v>
      </c>
      <c r="E15" s="3">
        <v>750000</v>
      </c>
    </row>
    <row r="16" spans="2:5" ht="12.75">
      <c r="B16" t="s">
        <v>10</v>
      </c>
      <c r="C16" t="s">
        <v>10</v>
      </c>
      <c r="D16" t="s">
        <v>44</v>
      </c>
      <c r="E16" s="3">
        <v>750000</v>
      </c>
    </row>
    <row r="17" spans="1:5" ht="12.75">
      <c r="A17" t="s">
        <v>28</v>
      </c>
      <c r="B17" t="s">
        <v>18</v>
      </c>
      <c r="C17" t="s">
        <v>18</v>
      </c>
      <c r="D17" t="s">
        <v>45</v>
      </c>
      <c r="E17" s="3">
        <v>750000</v>
      </c>
    </row>
    <row r="18" spans="2:5" ht="12.75">
      <c r="B18" t="s">
        <v>29</v>
      </c>
      <c r="C18" s="15" t="s">
        <v>15</v>
      </c>
      <c r="D18" t="s">
        <v>32</v>
      </c>
      <c r="E18" s="3">
        <v>750000</v>
      </c>
    </row>
    <row r="19" spans="1:5" ht="12.75">
      <c r="A19" t="s">
        <v>30</v>
      </c>
      <c r="B19" t="s">
        <v>18</v>
      </c>
      <c r="C19" t="s">
        <v>18</v>
      </c>
      <c r="D19" t="s">
        <v>46</v>
      </c>
      <c r="E19" s="3">
        <v>1200000</v>
      </c>
    </row>
    <row r="20" spans="2:5" ht="12.75">
      <c r="B20" t="s">
        <v>11</v>
      </c>
      <c r="C20" t="s">
        <v>11</v>
      </c>
      <c r="D20" t="s">
        <v>47</v>
      </c>
      <c r="E20" s="3">
        <v>1200000</v>
      </c>
    </row>
    <row r="21" spans="1:5" ht="12.75">
      <c r="A21" t="s">
        <v>31</v>
      </c>
      <c r="B21" t="s">
        <v>24</v>
      </c>
      <c r="C21" t="s">
        <v>24</v>
      </c>
      <c r="D21" t="s">
        <v>48</v>
      </c>
      <c r="E21" s="3">
        <v>750000</v>
      </c>
    </row>
    <row r="22" spans="2:5" ht="12.75">
      <c r="B22" t="s">
        <v>15</v>
      </c>
      <c r="C22" s="16" t="s">
        <v>56</v>
      </c>
      <c r="D22" t="s">
        <v>49</v>
      </c>
      <c r="E22" s="3">
        <v>750000</v>
      </c>
    </row>
    <row r="23" spans="1:5" ht="12.75">
      <c r="A23" t="s">
        <v>33</v>
      </c>
      <c r="B23" t="s">
        <v>11</v>
      </c>
      <c r="C23" t="s">
        <v>11</v>
      </c>
      <c r="D23" t="s">
        <v>35</v>
      </c>
      <c r="E23" s="3">
        <v>1100000</v>
      </c>
    </row>
    <row r="24" spans="2:5" ht="12.75">
      <c r="B24" t="s">
        <v>34</v>
      </c>
      <c r="C24" s="15" t="s">
        <v>26</v>
      </c>
      <c r="D24" t="s">
        <v>36</v>
      </c>
      <c r="E24" s="3">
        <v>1100000</v>
      </c>
    </row>
    <row r="25" spans="1:5" ht="12.75">
      <c r="A25" t="s">
        <v>37</v>
      </c>
      <c r="B25" t="s">
        <v>11</v>
      </c>
      <c r="C25" t="s">
        <v>11</v>
      </c>
      <c r="D25" t="s">
        <v>38</v>
      </c>
      <c r="E25" s="3">
        <v>1550000</v>
      </c>
    </row>
    <row r="26" spans="2:5" ht="12.75">
      <c r="B26" t="s">
        <v>29</v>
      </c>
      <c r="C26" t="s">
        <v>29</v>
      </c>
      <c r="D26" t="s">
        <v>39</v>
      </c>
      <c r="E26" s="3">
        <v>1550000</v>
      </c>
    </row>
    <row r="27" spans="1:5" ht="12.75">
      <c r="A27" t="s">
        <v>50</v>
      </c>
      <c r="B27" t="s">
        <v>10</v>
      </c>
      <c r="C27" t="s">
        <v>10</v>
      </c>
      <c r="D27" t="s">
        <v>51</v>
      </c>
      <c r="E27" s="3">
        <v>750000</v>
      </c>
    </row>
    <row r="28" spans="2:5" ht="12.75">
      <c r="B28" t="s">
        <v>15</v>
      </c>
      <c r="C28" t="s">
        <v>15</v>
      </c>
      <c r="D28" t="s">
        <v>52</v>
      </c>
      <c r="E28" s="3">
        <v>750000</v>
      </c>
    </row>
    <row r="29" spans="1:5" ht="12.75">
      <c r="A29" t="s">
        <v>53</v>
      </c>
      <c r="B29" t="s">
        <v>23</v>
      </c>
      <c r="C29" t="s">
        <v>23</v>
      </c>
      <c r="D29" t="s">
        <v>54</v>
      </c>
      <c r="E29" s="3">
        <v>750000</v>
      </c>
    </row>
    <row r="30" spans="2:5" ht="12.75">
      <c r="B30" t="s">
        <v>24</v>
      </c>
      <c r="C30" s="15" t="s">
        <v>56</v>
      </c>
      <c r="D30" t="s">
        <v>55</v>
      </c>
      <c r="E30" s="3">
        <v>750000</v>
      </c>
    </row>
    <row r="31" spans="1:5" ht="12.75">
      <c r="A31" t="s">
        <v>57</v>
      </c>
      <c r="B31" t="s">
        <v>24</v>
      </c>
      <c r="C31" t="s">
        <v>24</v>
      </c>
      <c r="D31" t="s">
        <v>58</v>
      </c>
      <c r="E31" s="3">
        <v>2000000</v>
      </c>
    </row>
    <row r="32" spans="2:5" ht="12.75">
      <c r="B32" t="s">
        <v>11</v>
      </c>
      <c r="C32" t="s">
        <v>11</v>
      </c>
      <c r="D32" t="s">
        <v>59</v>
      </c>
      <c r="E32" s="3">
        <v>2000000</v>
      </c>
    </row>
    <row r="33" spans="1:5" ht="12.75">
      <c r="A33" t="s">
        <v>60</v>
      </c>
      <c r="B33" t="s">
        <v>26</v>
      </c>
      <c r="C33" s="15" t="s">
        <v>5</v>
      </c>
      <c r="D33" t="s">
        <v>61</v>
      </c>
      <c r="E33" s="3">
        <v>750000</v>
      </c>
    </row>
    <row r="34" spans="2:5" ht="12.75">
      <c r="B34" t="s">
        <v>18</v>
      </c>
      <c r="C34" t="s">
        <v>18</v>
      </c>
      <c r="D34" t="s">
        <v>62</v>
      </c>
      <c r="E34" s="3">
        <v>750000</v>
      </c>
    </row>
    <row r="35" spans="1:5" ht="12.75">
      <c r="A35" t="s">
        <v>63</v>
      </c>
      <c r="B35" t="s">
        <v>29</v>
      </c>
      <c r="C35" t="s">
        <v>29</v>
      </c>
      <c r="D35" t="s">
        <v>64</v>
      </c>
      <c r="E35" s="3">
        <v>780000</v>
      </c>
    </row>
    <row r="36" spans="2:5" ht="12.75">
      <c r="B36" t="s">
        <v>34</v>
      </c>
      <c r="C36" t="s">
        <v>34</v>
      </c>
      <c r="D36" t="s">
        <v>65</v>
      </c>
      <c r="E36" s="3">
        <v>780000</v>
      </c>
    </row>
    <row r="37" spans="1:5" ht="12.75">
      <c r="A37" t="s">
        <v>66</v>
      </c>
      <c r="B37" t="s">
        <v>24</v>
      </c>
      <c r="C37" t="s">
        <v>24</v>
      </c>
      <c r="D37" t="s">
        <v>67</v>
      </c>
      <c r="E37" s="3">
        <v>1500000</v>
      </c>
    </row>
    <row r="38" spans="2:5" ht="12.75">
      <c r="B38" t="s">
        <v>29</v>
      </c>
      <c r="C38" t="s">
        <v>29</v>
      </c>
      <c r="D38" t="s">
        <v>68</v>
      </c>
      <c r="E38" s="3">
        <v>1500000</v>
      </c>
    </row>
    <row r="39" spans="1:5" ht="12.75">
      <c r="A39" t="s">
        <v>69</v>
      </c>
      <c r="B39" t="s">
        <v>23</v>
      </c>
      <c r="C39" t="s">
        <v>23</v>
      </c>
      <c r="D39" t="s">
        <v>70</v>
      </c>
      <c r="E39" s="3">
        <v>1350000</v>
      </c>
    </row>
    <row r="40" spans="2:5" ht="12.75">
      <c r="B40" t="s">
        <v>6</v>
      </c>
      <c r="C40" t="s">
        <v>6</v>
      </c>
      <c r="D40" t="s">
        <v>71</v>
      </c>
      <c r="E40" s="3">
        <v>1350000</v>
      </c>
    </row>
    <row r="41" spans="1:5" ht="12.75">
      <c r="A41" t="s">
        <v>72</v>
      </c>
      <c r="B41" t="s">
        <v>34</v>
      </c>
      <c r="C41" t="s">
        <v>34</v>
      </c>
      <c r="D41" t="s">
        <v>73</v>
      </c>
      <c r="E41" s="3">
        <v>2200000</v>
      </c>
    </row>
    <row r="42" spans="2:5" ht="12.75">
      <c r="B42" t="s">
        <v>10</v>
      </c>
      <c r="C42" t="s">
        <v>10</v>
      </c>
      <c r="D42" t="s">
        <v>46</v>
      </c>
      <c r="E42" s="3">
        <v>2200000</v>
      </c>
    </row>
    <row r="43" spans="1:5" ht="12.75">
      <c r="A43" t="s">
        <v>74</v>
      </c>
      <c r="B43" t="s">
        <v>29</v>
      </c>
      <c r="C43" t="s">
        <v>29</v>
      </c>
      <c r="D43" t="s">
        <v>75</v>
      </c>
      <c r="E43" s="3">
        <v>2750000</v>
      </c>
    </row>
    <row r="44" spans="2:5" ht="12.75">
      <c r="B44" t="s">
        <v>34</v>
      </c>
      <c r="C44" t="s">
        <v>34</v>
      </c>
      <c r="D44" t="s">
        <v>76</v>
      </c>
      <c r="E44" s="3">
        <v>2750000</v>
      </c>
    </row>
    <row r="45" spans="1:5" ht="12.75">
      <c r="A45" t="s">
        <v>77</v>
      </c>
      <c r="B45" t="s">
        <v>34</v>
      </c>
      <c r="C45" t="s">
        <v>34</v>
      </c>
      <c r="D45" t="s">
        <v>78</v>
      </c>
      <c r="E45" s="3">
        <v>3000000</v>
      </c>
    </row>
    <row r="46" spans="2:5" ht="12.75">
      <c r="B46" t="s">
        <v>11</v>
      </c>
      <c r="C46" t="s">
        <v>11</v>
      </c>
      <c r="D46" t="s">
        <v>79</v>
      </c>
      <c r="E46" s="3">
        <v>3000000</v>
      </c>
    </row>
    <row r="47" spans="1:5" ht="12.75">
      <c r="A47" t="s">
        <v>80</v>
      </c>
      <c r="B47" t="s">
        <v>10</v>
      </c>
      <c r="C47" t="s">
        <v>10</v>
      </c>
      <c r="D47" t="s">
        <v>81</v>
      </c>
      <c r="E47" s="3">
        <v>1600000</v>
      </c>
    </row>
    <row r="48" spans="2:5" ht="12.75">
      <c r="B48" t="s">
        <v>15</v>
      </c>
      <c r="C48" t="s">
        <v>15</v>
      </c>
      <c r="D48" t="s">
        <v>82</v>
      </c>
      <c r="E48" s="3">
        <v>1600000</v>
      </c>
    </row>
    <row r="49" spans="1:5" ht="12.75">
      <c r="A49" t="s">
        <v>83</v>
      </c>
      <c r="B49" t="s">
        <v>29</v>
      </c>
      <c r="C49" t="s">
        <v>29</v>
      </c>
      <c r="D49" t="s">
        <v>84</v>
      </c>
      <c r="E49" s="3">
        <v>5187000</v>
      </c>
    </row>
    <row r="50" spans="2:5" ht="12.75">
      <c r="B50" t="s">
        <v>34</v>
      </c>
      <c r="C50" t="s">
        <v>34</v>
      </c>
      <c r="D50" t="s">
        <v>85</v>
      </c>
      <c r="E50" s="3">
        <v>5187000</v>
      </c>
    </row>
    <row r="51" spans="1:7" ht="12.75">
      <c r="A51" t="s">
        <v>86</v>
      </c>
      <c r="B51" t="s">
        <v>90</v>
      </c>
      <c r="C51" t="s">
        <v>29</v>
      </c>
      <c r="D51" t="s">
        <v>91</v>
      </c>
      <c r="E51" s="3">
        <v>12936000</v>
      </c>
      <c r="F51" s="1">
        <f>SUM(E51:E58)</f>
        <v>94240000</v>
      </c>
      <c r="G51" t="s">
        <v>109</v>
      </c>
    </row>
    <row r="52" spans="2:5" ht="12.75">
      <c r="B52" t="s">
        <v>90</v>
      </c>
      <c r="C52" t="s">
        <v>11</v>
      </c>
      <c r="D52" t="s">
        <v>92</v>
      </c>
      <c r="E52" s="3">
        <v>6000000</v>
      </c>
    </row>
    <row r="53" spans="1:5" ht="12.75">
      <c r="A53" t="s">
        <v>87</v>
      </c>
      <c r="B53" t="s">
        <v>90</v>
      </c>
      <c r="C53" t="s">
        <v>15</v>
      </c>
      <c r="D53" t="s">
        <v>93</v>
      </c>
      <c r="E53" s="3">
        <v>12936000</v>
      </c>
    </row>
    <row r="54" spans="2:5" ht="12.75">
      <c r="B54" t="s">
        <v>90</v>
      </c>
      <c r="C54" t="s">
        <v>23</v>
      </c>
      <c r="D54" t="s">
        <v>94</v>
      </c>
      <c r="E54" s="3">
        <v>11780000</v>
      </c>
    </row>
    <row r="55" spans="1:5" ht="12.75">
      <c r="A55" t="s">
        <v>88</v>
      </c>
      <c r="B55" t="s">
        <v>90</v>
      </c>
      <c r="C55" t="s">
        <v>10</v>
      </c>
      <c r="D55" t="s">
        <v>95</v>
      </c>
      <c r="E55" s="3">
        <v>12936000</v>
      </c>
    </row>
    <row r="56" spans="2:5" ht="12.75">
      <c r="B56" t="s">
        <v>90</v>
      </c>
      <c r="C56" t="s">
        <v>34</v>
      </c>
      <c r="D56" t="s">
        <v>96</v>
      </c>
      <c r="E56" s="3">
        <v>12936000</v>
      </c>
    </row>
    <row r="57" spans="1:5" ht="12.75">
      <c r="A57" t="s">
        <v>89</v>
      </c>
      <c r="B57" t="s">
        <v>90</v>
      </c>
      <c r="C57" t="s">
        <v>24</v>
      </c>
      <c r="D57" t="s">
        <v>97</v>
      </c>
      <c r="E57" s="3">
        <v>12936000</v>
      </c>
    </row>
    <row r="58" spans="1:5" ht="12.75">
      <c r="A58" s="9"/>
      <c r="B58" s="9" t="s">
        <v>90</v>
      </c>
      <c r="C58" s="9" t="s">
        <v>11</v>
      </c>
      <c r="D58" s="9" t="s">
        <v>98</v>
      </c>
      <c r="E58" s="11">
        <v>11780000</v>
      </c>
    </row>
    <row r="59" ht="12.75">
      <c r="E59" s="6">
        <f>SUM(E3:E58)</f>
        <v>160874000</v>
      </c>
    </row>
    <row r="61" spans="1:9" ht="12.75">
      <c r="A61" s="2"/>
      <c r="B61" s="2"/>
      <c r="C61" s="2"/>
      <c r="D61" s="2"/>
      <c r="E61" s="2" t="s">
        <v>101</v>
      </c>
      <c r="I61" s="2"/>
    </row>
    <row r="62" spans="1:9" ht="12.75">
      <c r="A62" s="4" t="s">
        <v>1</v>
      </c>
      <c r="B62" s="4" t="s">
        <v>0</v>
      </c>
      <c r="C62" s="4" t="s">
        <v>2</v>
      </c>
      <c r="D62" s="4" t="s">
        <v>3</v>
      </c>
      <c r="E62" s="4" t="s">
        <v>3</v>
      </c>
      <c r="I62" s="12"/>
    </row>
    <row r="63" spans="1:9" ht="12.75">
      <c r="A63" t="s">
        <v>9</v>
      </c>
      <c r="B63" t="s">
        <v>10</v>
      </c>
      <c r="C63" t="s">
        <v>12</v>
      </c>
      <c r="D63" s="3">
        <v>850000</v>
      </c>
      <c r="I63" s="14"/>
    </row>
    <row r="64" spans="1:4" ht="12.75">
      <c r="A64" t="s">
        <v>27</v>
      </c>
      <c r="B64" t="s">
        <v>10</v>
      </c>
      <c r="C64" t="s">
        <v>44</v>
      </c>
      <c r="D64" s="3">
        <v>750000</v>
      </c>
    </row>
    <row r="65" spans="1:4" ht="12.75">
      <c r="A65" t="s">
        <v>50</v>
      </c>
      <c r="B65" t="s">
        <v>10</v>
      </c>
      <c r="C65" t="s">
        <v>51</v>
      </c>
      <c r="D65" s="3">
        <v>750000</v>
      </c>
    </row>
    <row r="66" spans="1:4" ht="12.75">
      <c r="A66" t="s">
        <v>72</v>
      </c>
      <c r="B66" t="s">
        <v>10</v>
      </c>
      <c r="C66" t="s">
        <v>46</v>
      </c>
      <c r="D66" s="3">
        <v>2200000</v>
      </c>
    </row>
    <row r="67" spans="1:4" ht="12.75">
      <c r="A67" t="s">
        <v>80</v>
      </c>
      <c r="B67" t="s">
        <v>10</v>
      </c>
      <c r="C67" t="s">
        <v>81</v>
      </c>
      <c r="D67" s="3">
        <v>1600000</v>
      </c>
    </row>
    <row r="68" spans="1:9" ht="12.75">
      <c r="A68" t="s">
        <v>88</v>
      </c>
      <c r="B68" t="s">
        <v>10</v>
      </c>
      <c r="C68" t="s">
        <v>95</v>
      </c>
      <c r="D68" s="3">
        <v>12936000</v>
      </c>
      <c r="E68" s="5">
        <f>SUM(D63:D68)</f>
        <v>19086000</v>
      </c>
      <c r="I68" s="5"/>
    </row>
    <row r="69" spans="1:4" ht="12.75">
      <c r="A69" t="s">
        <v>30</v>
      </c>
      <c r="B69" t="s">
        <v>11</v>
      </c>
      <c r="C69" t="s">
        <v>47</v>
      </c>
      <c r="D69" s="3">
        <v>1200000</v>
      </c>
    </row>
    <row r="70" spans="1:4" ht="12.75">
      <c r="A70" t="s">
        <v>33</v>
      </c>
      <c r="B70" t="s">
        <v>11</v>
      </c>
      <c r="C70" t="s">
        <v>35</v>
      </c>
      <c r="D70" s="3">
        <v>1100000</v>
      </c>
    </row>
    <row r="71" spans="1:4" ht="12.75">
      <c r="A71" t="s">
        <v>37</v>
      </c>
      <c r="B71" t="s">
        <v>11</v>
      </c>
      <c r="C71" t="s">
        <v>38</v>
      </c>
      <c r="D71" s="3">
        <v>1550000</v>
      </c>
    </row>
    <row r="72" spans="1:4" ht="12.75">
      <c r="A72" t="s">
        <v>57</v>
      </c>
      <c r="B72" t="s">
        <v>11</v>
      </c>
      <c r="C72" t="s">
        <v>59</v>
      </c>
      <c r="D72" s="3">
        <v>2000000</v>
      </c>
    </row>
    <row r="73" spans="1:4" ht="12.75">
      <c r="A73" t="s">
        <v>77</v>
      </c>
      <c r="B73" t="s">
        <v>11</v>
      </c>
      <c r="C73" t="s">
        <v>79</v>
      </c>
      <c r="D73" s="3">
        <v>3000000</v>
      </c>
    </row>
    <row r="74" spans="1:4" ht="12.75">
      <c r="A74" t="s">
        <v>86</v>
      </c>
      <c r="B74" t="s">
        <v>11</v>
      </c>
      <c r="C74" t="s">
        <v>92</v>
      </c>
      <c r="D74" s="3">
        <v>6000000</v>
      </c>
    </row>
    <row r="75" spans="1:9" ht="12.75">
      <c r="A75" t="s">
        <v>89</v>
      </c>
      <c r="B75" t="s">
        <v>11</v>
      </c>
      <c r="C75" t="s">
        <v>98</v>
      </c>
      <c r="D75" s="3">
        <v>11780000</v>
      </c>
      <c r="E75" s="5">
        <f>SUM(D69:D75)</f>
        <v>26630000</v>
      </c>
      <c r="I75" s="5"/>
    </row>
    <row r="76" spans="1:4" ht="12.75">
      <c r="A76" t="s">
        <v>9</v>
      </c>
      <c r="B76" t="s">
        <v>15</v>
      </c>
      <c r="C76" t="s">
        <v>16</v>
      </c>
      <c r="D76" s="3">
        <v>850000</v>
      </c>
    </row>
    <row r="77" spans="1:4" ht="12.75">
      <c r="A77" t="s">
        <v>28</v>
      </c>
      <c r="B77" t="s">
        <v>15</v>
      </c>
      <c r="C77" t="s">
        <v>32</v>
      </c>
      <c r="D77" s="3">
        <v>750000</v>
      </c>
    </row>
    <row r="78" spans="1:4" ht="12.75">
      <c r="A78" t="s">
        <v>50</v>
      </c>
      <c r="B78" t="s">
        <v>15</v>
      </c>
      <c r="C78" t="s">
        <v>52</v>
      </c>
      <c r="D78" s="3">
        <v>750000</v>
      </c>
    </row>
    <row r="79" spans="1:4" ht="12.75">
      <c r="A79" t="s">
        <v>80</v>
      </c>
      <c r="B79" t="s">
        <v>15</v>
      </c>
      <c r="C79" t="s">
        <v>82</v>
      </c>
      <c r="D79" s="3">
        <v>1600000</v>
      </c>
    </row>
    <row r="80" spans="1:9" ht="12.75">
      <c r="A80" t="s">
        <v>87</v>
      </c>
      <c r="B80" t="s">
        <v>15</v>
      </c>
      <c r="C80" t="s">
        <v>93</v>
      </c>
      <c r="D80" s="3">
        <v>12936000</v>
      </c>
      <c r="E80" s="5">
        <f>SUM(D76:D80)</f>
        <v>16886000</v>
      </c>
      <c r="I80" s="5"/>
    </row>
    <row r="81" spans="1:4" ht="12.75">
      <c r="A81" t="s">
        <v>37</v>
      </c>
      <c r="B81" t="s">
        <v>29</v>
      </c>
      <c r="C81" t="s">
        <v>39</v>
      </c>
      <c r="D81" s="3">
        <v>1550000</v>
      </c>
    </row>
    <row r="82" spans="1:4" ht="12.75">
      <c r="A82" t="s">
        <v>63</v>
      </c>
      <c r="B82" t="s">
        <v>29</v>
      </c>
      <c r="C82" t="s">
        <v>64</v>
      </c>
      <c r="D82" s="3">
        <v>780000</v>
      </c>
    </row>
    <row r="83" spans="1:4" ht="12.75">
      <c r="A83" t="s">
        <v>66</v>
      </c>
      <c r="B83" t="s">
        <v>29</v>
      </c>
      <c r="C83" t="s">
        <v>68</v>
      </c>
      <c r="D83" s="3">
        <v>1500000</v>
      </c>
    </row>
    <row r="84" spans="1:4" ht="12.75">
      <c r="A84" t="s">
        <v>74</v>
      </c>
      <c r="B84" t="s">
        <v>29</v>
      </c>
      <c r="C84" t="s">
        <v>75</v>
      </c>
      <c r="D84" s="3">
        <v>2750000</v>
      </c>
    </row>
    <row r="85" spans="1:4" ht="12.75">
      <c r="A85" t="s">
        <v>83</v>
      </c>
      <c r="B85" t="s">
        <v>29</v>
      </c>
      <c r="C85" t="s">
        <v>84</v>
      </c>
      <c r="D85" s="3">
        <v>5187000</v>
      </c>
    </row>
    <row r="86" spans="1:9" ht="12.75">
      <c r="A86" t="s">
        <v>86</v>
      </c>
      <c r="B86" t="s">
        <v>29</v>
      </c>
      <c r="C86" t="s">
        <v>91</v>
      </c>
      <c r="D86" s="3">
        <v>12936000</v>
      </c>
      <c r="E86" s="5">
        <f>SUM(D81:D86)</f>
        <v>24703000</v>
      </c>
      <c r="I86" s="5"/>
    </row>
    <row r="87" spans="1:4" ht="12.75">
      <c r="A87" t="s">
        <v>4</v>
      </c>
      <c r="B87" t="s">
        <v>6</v>
      </c>
      <c r="C87" t="s">
        <v>8</v>
      </c>
      <c r="D87" s="3">
        <v>750000</v>
      </c>
    </row>
    <row r="88" spans="1:4" ht="12.75">
      <c r="A88" t="s">
        <v>17</v>
      </c>
      <c r="B88" t="s">
        <v>6</v>
      </c>
      <c r="C88" t="s">
        <v>19</v>
      </c>
      <c r="D88" s="3">
        <v>750000</v>
      </c>
    </row>
    <row r="89" spans="1:4" ht="12.75">
      <c r="A89" t="s">
        <v>21</v>
      </c>
      <c r="B89" t="s">
        <v>6</v>
      </c>
      <c r="C89" t="s">
        <v>40</v>
      </c>
      <c r="D89" s="3">
        <v>750000</v>
      </c>
    </row>
    <row r="90" spans="1:4" ht="12.75">
      <c r="A90" t="s">
        <v>25</v>
      </c>
      <c r="B90" t="s">
        <v>6</v>
      </c>
      <c r="C90" t="s">
        <v>42</v>
      </c>
      <c r="D90" s="3">
        <v>750000</v>
      </c>
    </row>
    <row r="91" spans="1:9" ht="12.75">
      <c r="A91" t="s">
        <v>69</v>
      </c>
      <c r="B91" t="s">
        <v>6</v>
      </c>
      <c r="C91" t="s">
        <v>71</v>
      </c>
      <c r="D91" s="3">
        <v>1350000</v>
      </c>
      <c r="E91" s="5">
        <f>SUM(D87:D91)</f>
        <v>4350000</v>
      </c>
      <c r="I91" s="5"/>
    </row>
    <row r="92" spans="1:4" ht="12.75">
      <c r="A92" t="s">
        <v>53</v>
      </c>
      <c r="B92" t="s">
        <v>56</v>
      </c>
      <c r="C92" t="s">
        <v>55</v>
      </c>
      <c r="D92" s="3">
        <v>750000</v>
      </c>
    </row>
    <row r="93" spans="1:4" ht="12.75">
      <c r="A93" t="s">
        <v>31</v>
      </c>
      <c r="B93" t="s">
        <v>56</v>
      </c>
      <c r="C93" t="s">
        <v>49</v>
      </c>
      <c r="D93" s="3">
        <v>750000</v>
      </c>
    </row>
    <row r="94" spans="1:4" ht="12.75">
      <c r="A94" t="s">
        <v>17</v>
      </c>
      <c r="B94" t="s">
        <v>18</v>
      </c>
      <c r="C94" t="s">
        <v>20</v>
      </c>
      <c r="D94" s="3">
        <v>750000</v>
      </c>
    </row>
    <row r="95" spans="1:4" ht="12.75">
      <c r="A95" t="s">
        <v>21</v>
      </c>
      <c r="B95" t="s">
        <v>18</v>
      </c>
      <c r="C95" t="s">
        <v>41</v>
      </c>
      <c r="D95" s="3">
        <v>750000</v>
      </c>
    </row>
    <row r="96" spans="1:4" ht="12.75">
      <c r="A96" t="s">
        <v>28</v>
      </c>
      <c r="B96" t="s">
        <v>18</v>
      </c>
      <c r="C96" t="s">
        <v>45</v>
      </c>
      <c r="D96" s="3">
        <v>750000</v>
      </c>
    </row>
    <row r="97" spans="1:4" ht="12.75">
      <c r="A97" t="s">
        <v>30</v>
      </c>
      <c r="B97" t="s">
        <v>18</v>
      </c>
      <c r="C97" t="s">
        <v>46</v>
      </c>
      <c r="D97" s="3">
        <v>1200000</v>
      </c>
    </row>
    <row r="98" spans="1:9" ht="12.75">
      <c r="A98" t="s">
        <v>60</v>
      </c>
      <c r="B98" t="s">
        <v>18</v>
      </c>
      <c r="C98" t="s">
        <v>62</v>
      </c>
      <c r="D98" s="3">
        <v>750000</v>
      </c>
      <c r="E98" s="5">
        <f>SUM(D94:D98)</f>
        <v>4200000</v>
      </c>
      <c r="I98" s="5"/>
    </row>
    <row r="99" spans="1:4" ht="12.75">
      <c r="A99" t="s">
        <v>22</v>
      </c>
      <c r="B99" t="s">
        <v>23</v>
      </c>
      <c r="C99" t="s">
        <v>23</v>
      </c>
      <c r="D99" s="3">
        <v>750000</v>
      </c>
    </row>
    <row r="100" spans="1:4" ht="12.75">
      <c r="A100" t="s">
        <v>53</v>
      </c>
      <c r="B100" t="s">
        <v>23</v>
      </c>
      <c r="C100" t="s">
        <v>54</v>
      </c>
      <c r="D100" s="3">
        <v>750000</v>
      </c>
    </row>
    <row r="101" spans="1:4" ht="12.75">
      <c r="A101" t="s">
        <v>69</v>
      </c>
      <c r="B101" t="s">
        <v>23</v>
      </c>
      <c r="C101" t="s">
        <v>70</v>
      </c>
      <c r="D101" s="3">
        <v>1350000</v>
      </c>
    </row>
    <row r="102" spans="1:9" ht="12.75">
      <c r="A102" t="s">
        <v>87</v>
      </c>
      <c r="B102" t="s">
        <v>23</v>
      </c>
      <c r="C102" t="s">
        <v>94</v>
      </c>
      <c r="D102" s="3">
        <v>11780000</v>
      </c>
      <c r="E102" s="5">
        <f>SUM(D99:D102)</f>
        <v>14630000</v>
      </c>
      <c r="I102" s="5"/>
    </row>
    <row r="103" spans="1:4" ht="12.75">
      <c r="A103" t="s">
        <v>22</v>
      </c>
      <c r="B103" t="s">
        <v>24</v>
      </c>
      <c r="C103" t="s">
        <v>24</v>
      </c>
      <c r="D103" s="3">
        <v>750000</v>
      </c>
    </row>
    <row r="104" spans="1:4" ht="12.75">
      <c r="A104" t="s">
        <v>31</v>
      </c>
      <c r="B104" t="s">
        <v>24</v>
      </c>
      <c r="C104" t="s">
        <v>48</v>
      </c>
      <c r="D104" s="3">
        <v>750000</v>
      </c>
    </row>
    <row r="105" spans="1:4" ht="12.75">
      <c r="A105" t="s">
        <v>57</v>
      </c>
      <c r="B105" t="s">
        <v>24</v>
      </c>
      <c r="C105" t="s">
        <v>58</v>
      </c>
      <c r="D105" s="3">
        <v>2000000</v>
      </c>
    </row>
    <row r="106" spans="1:4" ht="12.75">
      <c r="A106" t="s">
        <v>66</v>
      </c>
      <c r="B106" t="s">
        <v>24</v>
      </c>
      <c r="C106" t="s">
        <v>67</v>
      </c>
      <c r="D106" s="3">
        <v>1500000</v>
      </c>
    </row>
    <row r="107" spans="1:9" ht="12.75">
      <c r="A107" t="s">
        <v>89</v>
      </c>
      <c r="B107" t="s">
        <v>24</v>
      </c>
      <c r="C107" t="s">
        <v>97</v>
      </c>
      <c r="D107" s="3">
        <v>12936000</v>
      </c>
      <c r="E107" s="5">
        <f>SUM(D103:D107)</f>
        <v>17936000</v>
      </c>
      <c r="I107" s="5"/>
    </row>
    <row r="108" spans="1:4" ht="12.75">
      <c r="A108" t="s">
        <v>63</v>
      </c>
      <c r="B108" t="s">
        <v>34</v>
      </c>
      <c r="C108" t="s">
        <v>65</v>
      </c>
      <c r="D108" s="3">
        <v>780000</v>
      </c>
    </row>
    <row r="109" spans="1:4" ht="12.75">
      <c r="A109" t="s">
        <v>72</v>
      </c>
      <c r="B109" t="s">
        <v>34</v>
      </c>
      <c r="C109" t="s">
        <v>73</v>
      </c>
      <c r="D109" s="3">
        <v>2200000</v>
      </c>
    </row>
    <row r="110" spans="1:4" ht="12.75">
      <c r="A110" t="s">
        <v>74</v>
      </c>
      <c r="B110" t="s">
        <v>34</v>
      </c>
      <c r="C110" t="s">
        <v>76</v>
      </c>
      <c r="D110" s="3">
        <v>2750000</v>
      </c>
    </row>
    <row r="111" spans="1:4" ht="12.75">
      <c r="A111" t="s">
        <v>77</v>
      </c>
      <c r="B111" t="s">
        <v>34</v>
      </c>
      <c r="C111" t="s">
        <v>78</v>
      </c>
      <c r="D111" s="3">
        <v>3000000</v>
      </c>
    </row>
    <row r="112" spans="1:4" ht="12.75">
      <c r="A112" t="s">
        <v>83</v>
      </c>
      <c r="B112" t="s">
        <v>34</v>
      </c>
      <c r="C112" t="s">
        <v>85</v>
      </c>
      <c r="D112" s="3">
        <v>5187000</v>
      </c>
    </row>
    <row r="113" spans="1:9" ht="12.75">
      <c r="A113" t="s">
        <v>88</v>
      </c>
      <c r="B113" t="s">
        <v>34</v>
      </c>
      <c r="C113" t="s">
        <v>96</v>
      </c>
      <c r="D113" s="3">
        <v>12936000</v>
      </c>
      <c r="E113" s="5">
        <f>SUM(D108:D113)</f>
        <v>26853000</v>
      </c>
      <c r="I113" s="5"/>
    </row>
    <row r="114" spans="1:4" ht="12.75">
      <c r="A114" t="s">
        <v>4</v>
      </c>
      <c r="B114" t="s">
        <v>5</v>
      </c>
      <c r="C114" t="s">
        <v>7</v>
      </c>
      <c r="D114" s="3">
        <v>750000</v>
      </c>
    </row>
    <row r="115" spans="1:9" ht="12.75">
      <c r="A115" t="s">
        <v>60</v>
      </c>
      <c r="B115" t="s">
        <v>5</v>
      </c>
      <c r="C115" t="s">
        <v>61</v>
      </c>
      <c r="D115" s="3">
        <v>750000</v>
      </c>
      <c r="E115" s="5">
        <f>SUM(D114:D115)</f>
        <v>1500000</v>
      </c>
      <c r="I115" s="5"/>
    </row>
    <row r="116" spans="1:4" ht="12.75">
      <c r="A116" t="s">
        <v>25</v>
      </c>
      <c r="B116" t="s">
        <v>26</v>
      </c>
      <c r="C116" t="s">
        <v>25</v>
      </c>
      <c r="D116" s="3">
        <v>750000</v>
      </c>
    </row>
    <row r="117" spans="1:4" ht="12.75">
      <c r="A117" t="s">
        <v>27</v>
      </c>
      <c r="B117" t="s">
        <v>26</v>
      </c>
      <c r="C117" t="s">
        <v>43</v>
      </c>
      <c r="D117" s="3">
        <v>750000</v>
      </c>
    </row>
    <row r="118" spans="1:9" ht="12.75">
      <c r="A118" s="9" t="s">
        <v>33</v>
      </c>
      <c r="B118" s="9" t="s">
        <v>26</v>
      </c>
      <c r="C118" s="9" t="s">
        <v>36</v>
      </c>
      <c r="D118" s="11">
        <v>1100000</v>
      </c>
      <c r="E118" s="5">
        <f>SUM(D116:D118)</f>
        <v>2600000</v>
      </c>
      <c r="I118" s="5"/>
    </row>
    <row r="119" ht="12.75">
      <c r="D119" s="5">
        <f>SUM(D63:D118)</f>
        <v>160874000</v>
      </c>
    </row>
    <row r="124" ht="12.75">
      <c r="A124" s="2" t="s">
        <v>106</v>
      </c>
    </row>
    <row r="125" spans="1:4" ht="12.75">
      <c r="A125" s="2"/>
      <c r="B125" s="2" t="s">
        <v>101</v>
      </c>
      <c r="C125" s="7" t="s">
        <v>99</v>
      </c>
      <c r="D125" s="2" t="s">
        <v>102</v>
      </c>
    </row>
    <row r="126" spans="1:4" ht="12.75">
      <c r="A126" s="4" t="s">
        <v>0</v>
      </c>
      <c r="B126" s="4" t="s">
        <v>3</v>
      </c>
      <c r="C126" s="8" t="s">
        <v>100</v>
      </c>
      <c r="D126" s="4" t="s">
        <v>103</v>
      </c>
    </row>
    <row r="127" spans="1:4" ht="12.75">
      <c r="A127" t="s">
        <v>10</v>
      </c>
      <c r="B127" s="5">
        <v>19086000</v>
      </c>
      <c r="C127">
        <v>11</v>
      </c>
      <c r="D127" s="3">
        <f>+B127/C127</f>
        <v>1735090.9090909092</v>
      </c>
    </row>
    <row r="128" spans="1:4" ht="12.75">
      <c r="A128" t="s">
        <v>11</v>
      </c>
      <c r="B128" s="5">
        <v>26630000</v>
      </c>
      <c r="C128">
        <v>12</v>
      </c>
      <c r="D128" s="3">
        <f aca="true" t="shared" si="0" ref="D128:D137">+B128/C128</f>
        <v>2219166.6666666665</v>
      </c>
    </row>
    <row r="129" spans="1:4" ht="12.75">
      <c r="A129" t="s">
        <v>15</v>
      </c>
      <c r="B129" s="5">
        <v>16886000</v>
      </c>
      <c r="C129">
        <v>7</v>
      </c>
      <c r="D129" s="3">
        <f t="shared" si="0"/>
        <v>2412285.714285714</v>
      </c>
    </row>
    <row r="130" spans="1:4" ht="12.75">
      <c r="A130" t="s">
        <v>29</v>
      </c>
      <c r="B130" s="5">
        <v>24703000</v>
      </c>
      <c r="C130">
        <v>11</v>
      </c>
      <c r="D130" s="3">
        <f t="shared" si="0"/>
        <v>2245727.272727273</v>
      </c>
    </row>
    <row r="131" spans="1:4" ht="12.75">
      <c r="A131" t="s">
        <v>6</v>
      </c>
      <c r="B131" s="5">
        <v>4350000</v>
      </c>
      <c r="C131">
        <v>11</v>
      </c>
      <c r="D131" s="3">
        <f t="shared" si="0"/>
        <v>395454.54545454547</v>
      </c>
    </row>
    <row r="132" spans="1:4" ht="12.75">
      <c r="A132" t="s">
        <v>18</v>
      </c>
      <c r="B132" s="5">
        <v>4200000</v>
      </c>
      <c r="C132">
        <v>14</v>
      </c>
      <c r="D132" s="3">
        <f t="shared" si="0"/>
        <v>300000</v>
      </c>
    </row>
    <row r="133" spans="1:4" ht="12.75">
      <c r="A133" t="s">
        <v>23</v>
      </c>
      <c r="B133" s="5">
        <v>14630000</v>
      </c>
      <c r="C133">
        <v>8</v>
      </c>
      <c r="D133" s="3">
        <f t="shared" si="0"/>
        <v>1828750</v>
      </c>
    </row>
    <row r="134" spans="1:4" ht="12.75">
      <c r="A134" t="s">
        <v>24</v>
      </c>
      <c r="B134" s="5">
        <v>17936000</v>
      </c>
      <c r="C134">
        <v>10</v>
      </c>
      <c r="D134" s="3">
        <f t="shared" si="0"/>
        <v>1793600</v>
      </c>
    </row>
    <row r="135" spans="1:4" ht="12.75">
      <c r="A135" t="s">
        <v>34</v>
      </c>
      <c r="B135" s="5">
        <v>26853000</v>
      </c>
      <c r="C135">
        <v>12</v>
      </c>
      <c r="D135" s="3">
        <f t="shared" si="0"/>
        <v>2237750</v>
      </c>
    </row>
    <row r="136" spans="1:4" ht="12.75">
      <c r="A136" t="s">
        <v>5</v>
      </c>
      <c r="B136" s="5">
        <v>1500000</v>
      </c>
      <c r="C136">
        <v>9</v>
      </c>
      <c r="D136" s="3">
        <f t="shared" si="0"/>
        <v>166666.66666666666</v>
      </c>
    </row>
    <row r="137" spans="1:4" ht="12.75">
      <c r="A137" s="9" t="s">
        <v>26</v>
      </c>
      <c r="B137" s="10">
        <v>2600000</v>
      </c>
      <c r="C137" s="9">
        <v>10</v>
      </c>
      <c r="D137" s="11">
        <f t="shared" si="0"/>
        <v>260000</v>
      </c>
    </row>
    <row r="138" spans="2:3" ht="12.75">
      <c r="B138" s="5"/>
      <c r="C138" s="13"/>
    </row>
    <row r="140" ht="12.75">
      <c r="A140" s="2" t="s">
        <v>104</v>
      </c>
    </row>
    <row r="141" spans="1:4" ht="12.75">
      <c r="A141" s="2"/>
      <c r="B141" s="2" t="s">
        <v>101</v>
      </c>
      <c r="C141" s="7" t="s">
        <v>99</v>
      </c>
      <c r="D141" s="2" t="s">
        <v>102</v>
      </c>
    </row>
    <row r="142" spans="1:4" ht="12.75">
      <c r="A142" s="4" t="s">
        <v>0</v>
      </c>
      <c r="B142" s="4" t="s">
        <v>3</v>
      </c>
      <c r="C142" s="8" t="s">
        <v>100</v>
      </c>
      <c r="D142" s="4" t="s">
        <v>103</v>
      </c>
    </row>
    <row r="143" spans="1:4" ht="12.75">
      <c r="A143" t="s">
        <v>34</v>
      </c>
      <c r="B143" s="5">
        <v>26853000</v>
      </c>
      <c r="C143">
        <v>12</v>
      </c>
      <c r="D143" s="3">
        <f>+B143/C143</f>
        <v>2237750</v>
      </c>
    </row>
    <row r="144" spans="1:4" ht="12.75">
      <c r="A144" t="s">
        <v>11</v>
      </c>
      <c r="B144" s="5">
        <v>26630000</v>
      </c>
      <c r="C144">
        <v>12</v>
      </c>
      <c r="D144" s="3">
        <f>+B144/C144</f>
        <v>2219166.6666666665</v>
      </c>
    </row>
    <row r="145" spans="1:4" ht="12.75">
      <c r="A145" t="s">
        <v>29</v>
      </c>
      <c r="B145" s="5">
        <v>24703000</v>
      </c>
      <c r="C145">
        <v>11</v>
      </c>
      <c r="D145" s="3">
        <f>+B145/C145</f>
        <v>2245727.272727273</v>
      </c>
    </row>
    <row r="146" spans="1:4" ht="12.75">
      <c r="A146" t="s">
        <v>10</v>
      </c>
      <c r="B146" s="5">
        <v>19086000</v>
      </c>
      <c r="C146">
        <v>11</v>
      </c>
      <c r="D146" s="3">
        <f>+B146/C146</f>
        <v>1735090.9090909092</v>
      </c>
    </row>
    <row r="147" spans="1:4" ht="12.75">
      <c r="A147" t="s">
        <v>24</v>
      </c>
      <c r="B147" s="5">
        <v>17936000</v>
      </c>
      <c r="C147">
        <v>10</v>
      </c>
      <c r="D147" s="3">
        <f>+B147/C147</f>
        <v>1793600</v>
      </c>
    </row>
    <row r="148" spans="1:6" ht="12.75">
      <c r="A148" t="s">
        <v>15</v>
      </c>
      <c r="B148" s="5">
        <v>16886000</v>
      </c>
      <c r="C148">
        <v>7</v>
      </c>
      <c r="D148" s="3">
        <f>+B148/C148</f>
        <v>2412285.714285714</v>
      </c>
      <c r="E148" s="5">
        <f>SUM(B143:B148)</f>
        <v>132094000</v>
      </c>
      <c r="F148" t="s">
        <v>107</v>
      </c>
    </row>
    <row r="149" spans="1:4" ht="12.75">
      <c r="A149" t="s">
        <v>23</v>
      </c>
      <c r="B149" s="5">
        <v>14630000</v>
      </c>
      <c r="C149">
        <v>8</v>
      </c>
      <c r="D149" s="3">
        <f>+B149/C149</f>
        <v>1828750</v>
      </c>
    </row>
    <row r="150" spans="1:4" ht="12.75">
      <c r="A150" t="s">
        <v>6</v>
      </c>
      <c r="B150" s="5">
        <v>4350000</v>
      </c>
      <c r="C150">
        <v>11</v>
      </c>
      <c r="D150" s="3">
        <f>+B150/C150</f>
        <v>395454.54545454547</v>
      </c>
    </row>
    <row r="151" spans="1:4" ht="12.75">
      <c r="A151" t="s">
        <v>18</v>
      </c>
      <c r="B151" s="5">
        <v>4200000</v>
      </c>
      <c r="C151">
        <v>14</v>
      </c>
      <c r="D151" s="3">
        <f>+B151/C151</f>
        <v>300000</v>
      </c>
    </row>
    <row r="152" spans="1:4" ht="12.75">
      <c r="A152" t="s">
        <v>26</v>
      </c>
      <c r="B152" s="5">
        <v>2600000</v>
      </c>
      <c r="C152">
        <v>10</v>
      </c>
      <c r="D152" s="3">
        <f>+B152/C152</f>
        <v>260000</v>
      </c>
    </row>
    <row r="153" spans="1:6" ht="12.75">
      <c r="A153" s="9" t="s">
        <v>5</v>
      </c>
      <c r="B153" s="10">
        <v>1500000</v>
      </c>
      <c r="C153" s="9">
        <v>9</v>
      </c>
      <c r="D153" s="11">
        <f>+B153/C153</f>
        <v>166666.66666666666</v>
      </c>
      <c r="E153" s="5">
        <f>SUM(B149:B153)</f>
        <v>27280000</v>
      </c>
      <c r="F153" t="s">
        <v>108</v>
      </c>
    </row>
    <row r="154" spans="5:6" ht="12.75">
      <c r="E154" s="5"/>
      <c r="F154" s="5"/>
    </row>
    <row r="155" ht="12.75">
      <c r="A155" s="2" t="s">
        <v>105</v>
      </c>
    </row>
    <row r="156" spans="1:4" ht="12.75">
      <c r="A156" s="2"/>
      <c r="B156" s="2" t="s">
        <v>101</v>
      </c>
      <c r="C156" s="7" t="s">
        <v>99</v>
      </c>
      <c r="D156" s="2" t="s">
        <v>102</v>
      </c>
    </row>
    <row r="157" spans="1:4" ht="12.75">
      <c r="A157" s="4" t="s">
        <v>0</v>
      </c>
      <c r="B157" s="4" t="s">
        <v>3</v>
      </c>
      <c r="C157" s="8" t="s">
        <v>100</v>
      </c>
      <c r="D157" s="4" t="s">
        <v>103</v>
      </c>
    </row>
    <row r="158" spans="1:4" ht="12.75">
      <c r="A158" t="s">
        <v>15</v>
      </c>
      <c r="B158" s="5">
        <v>16886000</v>
      </c>
      <c r="C158">
        <v>7</v>
      </c>
      <c r="D158" s="3">
        <f>+B158/C158</f>
        <v>2412285.714285714</v>
      </c>
    </row>
    <row r="159" spans="1:4" ht="12.75">
      <c r="A159" t="s">
        <v>29</v>
      </c>
      <c r="B159" s="5">
        <v>24703000</v>
      </c>
      <c r="C159">
        <v>11</v>
      </c>
      <c r="D159" s="3">
        <f>+B159/C159</f>
        <v>2245727.272727273</v>
      </c>
    </row>
    <row r="160" spans="1:4" ht="12.75">
      <c r="A160" t="s">
        <v>34</v>
      </c>
      <c r="B160" s="5">
        <v>26853000</v>
      </c>
      <c r="C160">
        <v>12</v>
      </c>
      <c r="D160" s="3">
        <f>+B160/C160</f>
        <v>2237750</v>
      </c>
    </row>
    <row r="161" spans="1:4" ht="12.75">
      <c r="A161" t="s">
        <v>11</v>
      </c>
      <c r="B161" s="5">
        <v>26630000</v>
      </c>
      <c r="C161">
        <v>12</v>
      </c>
      <c r="D161" s="3">
        <f>+B161/C161</f>
        <v>2219166.6666666665</v>
      </c>
    </row>
    <row r="162" spans="1:4" ht="12.75">
      <c r="A162" t="s">
        <v>23</v>
      </c>
      <c r="B162" s="5">
        <v>14630000</v>
      </c>
      <c r="C162">
        <v>8</v>
      </c>
      <c r="D162" s="3">
        <f>+B162/C162</f>
        <v>1828750</v>
      </c>
    </row>
    <row r="163" spans="1:4" ht="12.75">
      <c r="A163" t="s">
        <v>24</v>
      </c>
      <c r="B163" s="5">
        <v>17936000</v>
      </c>
      <c r="C163">
        <v>10</v>
      </c>
      <c r="D163" s="3">
        <f>+B163/C163</f>
        <v>1793600</v>
      </c>
    </row>
    <row r="164" spans="1:4" ht="12.75">
      <c r="A164" t="s">
        <v>10</v>
      </c>
      <c r="B164" s="5">
        <v>19086000</v>
      </c>
      <c r="C164">
        <v>11</v>
      </c>
      <c r="D164" s="3">
        <f>+B164/C164</f>
        <v>1735090.9090909092</v>
      </c>
    </row>
    <row r="165" spans="1:4" ht="12.75">
      <c r="A165" t="s">
        <v>6</v>
      </c>
      <c r="B165" s="5">
        <v>4350000</v>
      </c>
      <c r="C165">
        <v>11</v>
      </c>
      <c r="D165" s="3">
        <f>+B165/C165</f>
        <v>395454.54545454547</v>
      </c>
    </row>
    <row r="166" spans="1:4" ht="12.75">
      <c r="A166" t="s">
        <v>18</v>
      </c>
      <c r="B166" s="5">
        <v>4200000</v>
      </c>
      <c r="C166">
        <v>14</v>
      </c>
      <c r="D166" s="3">
        <f>+B166/C166</f>
        <v>300000</v>
      </c>
    </row>
    <row r="167" spans="1:4" ht="12.75">
      <c r="A167" t="s">
        <v>26</v>
      </c>
      <c r="B167" s="5">
        <v>2600000</v>
      </c>
      <c r="C167">
        <v>10</v>
      </c>
      <c r="D167" s="3">
        <f>+B167/C167</f>
        <v>260000</v>
      </c>
    </row>
    <row r="168" spans="1:4" ht="12.75">
      <c r="A168" s="9" t="s">
        <v>5</v>
      </c>
      <c r="B168" s="10">
        <v>1500000</v>
      </c>
      <c r="C168" s="9">
        <v>9</v>
      </c>
      <c r="D168" s="11">
        <f>+B168/C168</f>
        <v>166666.66666666666</v>
      </c>
    </row>
    <row r="169" spans="2:4" ht="12.75">
      <c r="B169" s="5">
        <f>SUM(B158:B168)</f>
        <v>159374000</v>
      </c>
      <c r="C169">
        <f>SUM(C158:C168)</f>
        <v>115</v>
      </c>
      <c r="D169" s="5">
        <f>+B169/C169</f>
        <v>1385860.8695652173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TechSideline.com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Will Stewart, TechSideline.com</dc:creator>
  <cp:keywords/>
  <dc:description/>
  <cp:lastModifiedBy> Will Stewart, TechSideline.com</cp:lastModifiedBy>
  <dcterms:created xsi:type="dcterms:W3CDTF">2004-12-17T18:10:40Z</dcterms:created>
  <dcterms:modified xsi:type="dcterms:W3CDTF">2004-12-17T20:19:35Z</dcterms:modified>
  <cp:category/>
  <cp:version/>
  <cp:contentType/>
  <cp:contentStatus/>
</cp:coreProperties>
</file>