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ing by Conference" sheetId="1" r:id="rId1"/>
    <sheet name="Listing by School" sheetId="2" r:id="rId2"/>
  </sheets>
  <definedNames/>
  <calcPr fullCalcOnLoad="1"/>
</workbook>
</file>

<file path=xl/sharedStrings.xml><?xml version="1.0" encoding="utf-8"?>
<sst xmlns="http://schemas.openxmlformats.org/spreadsheetml/2006/main" count="310" uniqueCount="103">
  <si>
    <t>Conf</t>
  </si>
  <si>
    <t>School</t>
  </si>
  <si>
    <t>Total</t>
  </si>
  <si>
    <t>ACC</t>
  </si>
  <si>
    <t>Clemson</t>
  </si>
  <si>
    <t>Duke</t>
  </si>
  <si>
    <t>FSU</t>
  </si>
  <si>
    <t>GT</t>
  </si>
  <si>
    <t>Maryland</t>
  </si>
  <si>
    <t>Miami</t>
  </si>
  <si>
    <t>UNC</t>
  </si>
  <si>
    <t>NC State</t>
  </si>
  <si>
    <t>Virginia</t>
  </si>
  <si>
    <t>VT</t>
  </si>
  <si>
    <t>Wake Forest</t>
  </si>
  <si>
    <t>BC</t>
  </si>
  <si>
    <t>Big East</t>
  </si>
  <si>
    <t>WVU</t>
  </si>
  <si>
    <t>Pitt</t>
  </si>
  <si>
    <t>Syracuse</t>
  </si>
  <si>
    <t>USF</t>
  </si>
  <si>
    <t>Louisville</t>
  </si>
  <si>
    <t>Cincinnati</t>
  </si>
  <si>
    <t>Rutgers</t>
  </si>
  <si>
    <t>Schools</t>
  </si>
  <si>
    <t>Avg.</t>
  </si>
  <si>
    <t>Big Ten</t>
  </si>
  <si>
    <t>Wisconsin</t>
  </si>
  <si>
    <t>Ohio State</t>
  </si>
  <si>
    <t>Michigan State</t>
  </si>
  <si>
    <t>Michigan</t>
  </si>
  <si>
    <t>Iowa</t>
  </si>
  <si>
    <t>Illinois</t>
  </si>
  <si>
    <t>Penn State</t>
  </si>
  <si>
    <t>Northwestern</t>
  </si>
  <si>
    <t>Purdue</t>
  </si>
  <si>
    <t>Minnesota</t>
  </si>
  <si>
    <t>Indiana</t>
  </si>
  <si>
    <t>Nebraska</t>
  </si>
  <si>
    <t>Big 12</t>
  </si>
  <si>
    <t>Texas</t>
  </si>
  <si>
    <t>Texas A&amp;M</t>
  </si>
  <si>
    <t>Texas Tech</t>
  </si>
  <si>
    <t>Baylor</t>
  </si>
  <si>
    <t>Oklahoma</t>
  </si>
  <si>
    <t>Oklahoma State</t>
  </si>
  <si>
    <t>Kansas</t>
  </si>
  <si>
    <t>Kansas State</t>
  </si>
  <si>
    <t>Iowa State</t>
  </si>
  <si>
    <t>Missouri</t>
  </si>
  <si>
    <t>SEC</t>
  </si>
  <si>
    <t>Alabama</t>
  </si>
  <si>
    <t>Auburn</t>
  </si>
  <si>
    <t>Mississippi</t>
  </si>
  <si>
    <t>Miss State</t>
  </si>
  <si>
    <t>LSU</t>
  </si>
  <si>
    <t>Florida</t>
  </si>
  <si>
    <t>Georgia</t>
  </si>
  <si>
    <t>South Carolina</t>
  </si>
  <si>
    <t>Arkansas</t>
  </si>
  <si>
    <t>Vanderbilt</t>
  </si>
  <si>
    <t>Tennessee</t>
  </si>
  <si>
    <t>Kentucky</t>
  </si>
  <si>
    <t>PAC 12</t>
  </si>
  <si>
    <t>Colorado</t>
  </si>
  <si>
    <t>USC</t>
  </si>
  <si>
    <t>UCLA</t>
  </si>
  <si>
    <t>Washington</t>
  </si>
  <si>
    <t>WSU</t>
  </si>
  <si>
    <t>Oregon</t>
  </si>
  <si>
    <t>Oregon State</t>
  </si>
  <si>
    <t>Arizona</t>
  </si>
  <si>
    <t>Arizona State</t>
  </si>
  <si>
    <t>Stanford</t>
  </si>
  <si>
    <t>California</t>
  </si>
  <si>
    <t>Utah</t>
  </si>
  <si>
    <t>Average</t>
  </si>
  <si>
    <t>Classes</t>
  </si>
  <si>
    <t>of 30+</t>
  </si>
  <si>
    <t>Recruit Signing Data, 2007-2011</t>
  </si>
  <si>
    <t>oversigning_data.xls</t>
  </si>
  <si>
    <t>5-year school</t>
  </si>
  <si>
    <t>Yearly school</t>
  </si>
  <si>
    <t>of 20-</t>
  </si>
  <si>
    <t>Others</t>
  </si>
  <si>
    <t>TCU</t>
  </si>
  <si>
    <t>Notre Dame</t>
  </si>
  <si>
    <t>Boise State</t>
  </si>
  <si>
    <t>Rank</t>
  </si>
  <si>
    <t>BYU</t>
  </si>
  <si>
    <t>of 26+</t>
  </si>
  <si>
    <t>Connecticut</t>
  </si>
  <si>
    <t>Highest average or largest single class in the conference</t>
  </si>
  <si>
    <t>XX</t>
  </si>
  <si>
    <t>Lowest average or largest single class in the conference</t>
  </si>
  <si>
    <t>Highest average or largest single class in the entire study</t>
  </si>
  <si>
    <t>Lowest average or smallest single class in the entire study</t>
  </si>
  <si>
    <t>ACC Total:</t>
  </si>
  <si>
    <t>BE Total:</t>
  </si>
  <si>
    <t>B10 Total:</t>
  </si>
  <si>
    <t>B12 Total:</t>
  </si>
  <si>
    <t>SEC Total:</t>
  </si>
  <si>
    <t>P12 Total: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</si>
</sst>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36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6" fillId="0" borderId="15" xfId="0" applyFont="1" applyBorder="1" applyAlignment="1">
      <alignment horizontal="right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8" borderId="11" xfId="0" applyFont="1" applyFill="1" applyBorder="1" applyAlignment="1">
      <alignment horizontal="center"/>
    </xf>
    <xf numFmtId="164" fontId="36" fillId="8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6" fillId="8" borderId="12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36" fillId="8" borderId="14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164" fontId="36" fillId="8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6" fillId="33" borderId="14" xfId="0" applyNumberFormat="1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3" fillId="36" borderId="14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3" fillId="36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15.00390625" style="0" customWidth="1"/>
    <col min="3" max="3" width="9.140625" style="13" customWidth="1"/>
    <col min="4" max="6" width="9.140625" style="12" customWidth="1"/>
    <col min="7" max="7" width="9.140625" style="17" customWidth="1"/>
    <col min="8" max="8" width="9.140625" style="24" customWidth="1"/>
    <col min="9" max="9" width="9.140625" style="19" customWidth="1"/>
    <col min="10" max="10" width="12.8515625" style="0" customWidth="1"/>
    <col min="11" max="11" width="12.7109375" style="0" bestFit="1" customWidth="1"/>
    <col min="12" max="12" width="12.421875" style="0" bestFit="1" customWidth="1"/>
  </cols>
  <sheetData>
    <row r="1" spans="1:5" ht="15">
      <c r="A1" s="1" t="s">
        <v>79</v>
      </c>
      <c r="D1" s="8" t="s">
        <v>93</v>
      </c>
      <c r="E1" s="12" t="s">
        <v>92</v>
      </c>
    </row>
    <row r="2" spans="1:5" ht="15">
      <c r="A2" t="s">
        <v>80</v>
      </c>
      <c r="D2" s="29" t="s">
        <v>93</v>
      </c>
      <c r="E2" s="12" t="s">
        <v>94</v>
      </c>
    </row>
    <row r="3" spans="4:5" ht="15">
      <c r="D3" s="45" t="s">
        <v>93</v>
      </c>
      <c r="E3" s="12" t="s">
        <v>95</v>
      </c>
    </row>
    <row r="4" spans="4:5" ht="15">
      <c r="D4" s="46" t="s">
        <v>93</v>
      </c>
      <c r="E4" s="12" t="s">
        <v>96</v>
      </c>
    </row>
    <row r="8" spans="1:10" ht="15">
      <c r="A8" s="4" t="s">
        <v>0</v>
      </c>
      <c r="B8" s="4" t="s">
        <v>1</v>
      </c>
      <c r="C8" s="9">
        <v>2011</v>
      </c>
      <c r="D8" s="5">
        <v>2010</v>
      </c>
      <c r="E8" s="5">
        <v>2009</v>
      </c>
      <c r="F8" s="5">
        <v>2008</v>
      </c>
      <c r="G8" s="16">
        <v>2007</v>
      </c>
      <c r="H8" s="22" t="s">
        <v>2</v>
      </c>
      <c r="I8" s="16" t="s">
        <v>25</v>
      </c>
      <c r="J8" s="1"/>
    </row>
    <row r="9" spans="1:9" ht="15">
      <c r="A9" t="s">
        <v>3</v>
      </c>
      <c r="B9" t="s">
        <v>15</v>
      </c>
      <c r="C9" s="10">
        <v>23</v>
      </c>
      <c r="D9" s="11">
        <v>21</v>
      </c>
      <c r="E9" s="11">
        <v>17</v>
      </c>
      <c r="F9" s="26">
        <v>30</v>
      </c>
      <c r="G9" s="19">
        <v>18</v>
      </c>
      <c r="H9" s="24">
        <f>SUM(C9:G9)</f>
        <v>109</v>
      </c>
      <c r="I9" s="25">
        <f>AVERAGE(C9:G9)</f>
        <v>21.8</v>
      </c>
    </row>
    <row r="10" spans="2:9" ht="15">
      <c r="B10" t="s">
        <v>4</v>
      </c>
      <c r="C10" s="26">
        <v>29</v>
      </c>
      <c r="D10" s="11">
        <v>24</v>
      </c>
      <c r="E10" s="29">
        <v>12</v>
      </c>
      <c r="F10" s="11">
        <v>25</v>
      </c>
      <c r="G10" s="19">
        <v>23</v>
      </c>
      <c r="H10" s="24">
        <f aca="true" t="shared" si="0" ref="H10:H19">SUM(C10:G10)</f>
        <v>113</v>
      </c>
      <c r="I10" s="25">
        <f aca="true" t="shared" si="1" ref="I10:I19">AVERAGE(C10:G10)</f>
        <v>22.6</v>
      </c>
    </row>
    <row r="11" spans="2:9" ht="15">
      <c r="B11" t="s">
        <v>5</v>
      </c>
      <c r="C11" s="10">
        <v>20</v>
      </c>
      <c r="D11" s="11">
        <v>20</v>
      </c>
      <c r="E11" s="26">
        <v>27</v>
      </c>
      <c r="F11" s="11">
        <v>17</v>
      </c>
      <c r="G11" s="19">
        <v>21</v>
      </c>
      <c r="H11" s="24">
        <f t="shared" si="0"/>
        <v>105</v>
      </c>
      <c r="I11" s="25">
        <f t="shared" si="1"/>
        <v>21</v>
      </c>
    </row>
    <row r="12" spans="2:9" ht="15">
      <c r="B12" t="s">
        <v>6</v>
      </c>
      <c r="C12" s="26">
        <v>29</v>
      </c>
      <c r="D12" s="11">
        <v>24</v>
      </c>
      <c r="E12" s="11">
        <v>21</v>
      </c>
      <c r="F12" s="8">
        <v>33</v>
      </c>
      <c r="G12" s="19">
        <v>20</v>
      </c>
      <c r="H12" s="24">
        <f t="shared" si="0"/>
        <v>127</v>
      </c>
      <c r="I12" s="8">
        <f t="shared" si="1"/>
        <v>25.4</v>
      </c>
    </row>
    <row r="13" spans="2:9" ht="15">
      <c r="B13" t="s">
        <v>7</v>
      </c>
      <c r="C13" s="10">
        <v>23</v>
      </c>
      <c r="D13" s="11">
        <v>18</v>
      </c>
      <c r="E13" s="11">
        <v>21</v>
      </c>
      <c r="F13" s="11">
        <v>20</v>
      </c>
      <c r="G13" s="19">
        <v>20</v>
      </c>
      <c r="H13" s="24">
        <f t="shared" si="0"/>
        <v>102</v>
      </c>
      <c r="I13" s="25">
        <f t="shared" si="1"/>
        <v>20.4</v>
      </c>
    </row>
    <row r="14" spans="2:9" ht="15">
      <c r="B14" t="s">
        <v>8</v>
      </c>
      <c r="C14" s="10">
        <v>21</v>
      </c>
      <c r="D14" s="11">
        <v>21</v>
      </c>
      <c r="E14" s="26">
        <v>26</v>
      </c>
      <c r="F14" s="11">
        <v>17</v>
      </c>
      <c r="G14" s="26">
        <v>26</v>
      </c>
      <c r="H14" s="19">
        <f t="shared" si="0"/>
        <v>111</v>
      </c>
      <c r="I14" s="25">
        <f t="shared" si="1"/>
        <v>22.2</v>
      </c>
    </row>
    <row r="15" spans="2:9" ht="15">
      <c r="B15" t="s">
        <v>9</v>
      </c>
      <c r="C15" s="10">
        <v>17</v>
      </c>
      <c r="D15" s="26">
        <v>30</v>
      </c>
      <c r="E15" s="11">
        <v>19</v>
      </c>
      <c r="F15" s="8">
        <v>33</v>
      </c>
      <c r="G15" s="19">
        <v>19</v>
      </c>
      <c r="H15" s="24">
        <f t="shared" si="0"/>
        <v>118</v>
      </c>
      <c r="I15" s="25">
        <f t="shared" si="1"/>
        <v>23.6</v>
      </c>
    </row>
    <row r="16" spans="2:9" ht="15">
      <c r="B16" t="s">
        <v>10</v>
      </c>
      <c r="C16" s="10">
        <v>24</v>
      </c>
      <c r="D16" s="11">
        <v>21</v>
      </c>
      <c r="E16" s="26">
        <v>28</v>
      </c>
      <c r="F16" s="11">
        <v>18</v>
      </c>
      <c r="G16" s="19">
        <v>24</v>
      </c>
      <c r="H16" s="24">
        <f t="shared" si="0"/>
        <v>115</v>
      </c>
      <c r="I16" s="25">
        <f t="shared" si="1"/>
        <v>23</v>
      </c>
    </row>
    <row r="17" spans="2:9" ht="15">
      <c r="B17" t="s">
        <v>11</v>
      </c>
      <c r="C17" s="10">
        <v>20</v>
      </c>
      <c r="D17" s="11">
        <v>19</v>
      </c>
      <c r="E17" s="26">
        <v>27</v>
      </c>
      <c r="F17" s="26">
        <v>26</v>
      </c>
      <c r="G17" s="24">
        <v>25</v>
      </c>
      <c r="H17" s="19">
        <f t="shared" si="0"/>
        <v>117</v>
      </c>
      <c r="I17" s="25">
        <f t="shared" si="1"/>
        <v>23.4</v>
      </c>
    </row>
    <row r="18" spans="2:9" ht="15">
      <c r="B18" t="s">
        <v>12</v>
      </c>
      <c r="C18" s="26">
        <v>26</v>
      </c>
      <c r="D18" s="11">
        <v>18</v>
      </c>
      <c r="E18" s="26">
        <v>26</v>
      </c>
      <c r="F18" s="11">
        <v>18</v>
      </c>
      <c r="G18" s="19">
        <v>24</v>
      </c>
      <c r="H18" s="24">
        <f t="shared" si="0"/>
        <v>112</v>
      </c>
      <c r="I18" s="25">
        <f t="shared" si="1"/>
        <v>22.4</v>
      </c>
    </row>
    <row r="19" spans="2:9" ht="15">
      <c r="B19" t="s">
        <v>13</v>
      </c>
      <c r="C19" s="10">
        <v>21</v>
      </c>
      <c r="D19" s="11">
        <v>19</v>
      </c>
      <c r="E19" s="11">
        <v>22</v>
      </c>
      <c r="F19" s="26">
        <v>31</v>
      </c>
      <c r="G19" s="26">
        <v>26</v>
      </c>
      <c r="H19" s="19">
        <f t="shared" si="0"/>
        <v>119</v>
      </c>
      <c r="I19" s="25">
        <f t="shared" si="1"/>
        <v>23.8</v>
      </c>
    </row>
    <row r="20" spans="2:9" ht="15">
      <c r="B20" t="s">
        <v>14</v>
      </c>
      <c r="C20" s="10">
        <v>16</v>
      </c>
      <c r="D20" s="11">
        <v>19</v>
      </c>
      <c r="E20" s="11">
        <v>23</v>
      </c>
      <c r="F20" s="11">
        <v>17</v>
      </c>
      <c r="G20" s="19">
        <v>20</v>
      </c>
      <c r="H20" s="24">
        <f>SUM(C20:G20)</f>
        <v>95</v>
      </c>
      <c r="I20" s="29">
        <f>AVERAGE(C20:G20)</f>
        <v>19</v>
      </c>
    </row>
    <row r="21" spans="10:14" ht="15">
      <c r="J21" s="4" t="s">
        <v>81</v>
      </c>
      <c r="K21" s="4" t="s">
        <v>82</v>
      </c>
      <c r="L21" s="27" t="s">
        <v>77</v>
      </c>
      <c r="M21" s="27" t="s">
        <v>77</v>
      </c>
      <c r="N21" s="27" t="s">
        <v>77</v>
      </c>
    </row>
    <row r="22" spans="3:14" ht="15">
      <c r="C22" s="10"/>
      <c r="D22" s="11"/>
      <c r="E22" s="11"/>
      <c r="F22" s="11"/>
      <c r="G22" s="19"/>
      <c r="I22" s="21" t="s">
        <v>24</v>
      </c>
      <c r="J22" s="2" t="s">
        <v>76</v>
      </c>
      <c r="K22" s="2" t="s">
        <v>76</v>
      </c>
      <c r="L22" s="28" t="s">
        <v>90</v>
      </c>
      <c r="M22" s="28" t="s">
        <v>78</v>
      </c>
      <c r="N22" s="28" t="s">
        <v>83</v>
      </c>
    </row>
    <row r="23" spans="3:14" s="6" customFormat="1" ht="15">
      <c r="C23" s="14"/>
      <c r="D23" s="3"/>
      <c r="E23" s="3"/>
      <c r="F23" s="3"/>
      <c r="G23" s="20" t="s">
        <v>97</v>
      </c>
      <c r="H23" s="23">
        <f>SUM(H9:H20)</f>
        <v>1343</v>
      </c>
      <c r="I23" s="18">
        <v>12</v>
      </c>
      <c r="J23" s="7">
        <f>+H23/I23</f>
        <v>111.91666666666667</v>
      </c>
      <c r="K23" s="7">
        <f>+J23/5</f>
        <v>22.383333333333333</v>
      </c>
      <c r="L23" s="3">
        <v>16</v>
      </c>
      <c r="M23" s="3">
        <v>5</v>
      </c>
      <c r="N23" s="3">
        <v>22</v>
      </c>
    </row>
    <row r="24" spans="1:9" ht="15">
      <c r="A24" t="s">
        <v>16</v>
      </c>
      <c r="B24" t="s">
        <v>22</v>
      </c>
      <c r="C24" s="10">
        <v>25</v>
      </c>
      <c r="D24" s="11">
        <v>25</v>
      </c>
      <c r="E24" s="11">
        <v>25</v>
      </c>
      <c r="F24" s="11">
        <v>24</v>
      </c>
      <c r="G24" s="19">
        <v>23</v>
      </c>
      <c r="H24" s="24">
        <f aca="true" t="shared" si="2" ref="H24:H31">SUM(C24:G24)</f>
        <v>122</v>
      </c>
      <c r="I24" s="25">
        <f aca="true" t="shared" si="3" ref="I24:I31">AVERAGE(C24:G24)</f>
        <v>24.4</v>
      </c>
    </row>
    <row r="25" spans="2:9" ht="15">
      <c r="B25" t="s">
        <v>91</v>
      </c>
      <c r="C25" s="29">
        <v>16</v>
      </c>
      <c r="D25" s="11">
        <v>20</v>
      </c>
      <c r="E25" s="11">
        <v>21</v>
      </c>
      <c r="F25" s="11">
        <v>22</v>
      </c>
      <c r="G25" s="26">
        <v>29</v>
      </c>
      <c r="H25" s="24">
        <f t="shared" si="2"/>
        <v>108</v>
      </c>
      <c r="I25" s="29">
        <f t="shared" si="3"/>
        <v>21.6</v>
      </c>
    </row>
    <row r="26" spans="2:9" ht="15">
      <c r="B26" t="s">
        <v>21</v>
      </c>
      <c r="C26" s="10">
        <v>21</v>
      </c>
      <c r="D26" s="26">
        <v>27</v>
      </c>
      <c r="E26" s="26">
        <v>29</v>
      </c>
      <c r="F26" s="26">
        <v>26</v>
      </c>
      <c r="G26" s="19">
        <v>18</v>
      </c>
      <c r="H26" s="24">
        <f t="shared" si="2"/>
        <v>121</v>
      </c>
      <c r="I26" s="25">
        <f t="shared" si="3"/>
        <v>24.2</v>
      </c>
    </row>
    <row r="27" spans="2:9" ht="15">
      <c r="B27" t="s">
        <v>18</v>
      </c>
      <c r="C27" s="10">
        <v>21</v>
      </c>
      <c r="D27" s="11">
        <v>24</v>
      </c>
      <c r="E27" s="11">
        <v>20</v>
      </c>
      <c r="F27" s="11">
        <v>19</v>
      </c>
      <c r="G27" s="19">
        <v>24</v>
      </c>
      <c r="H27" s="24">
        <f t="shared" si="2"/>
        <v>108</v>
      </c>
      <c r="I27" s="29">
        <f t="shared" si="3"/>
        <v>21.6</v>
      </c>
    </row>
    <row r="28" spans="2:9" ht="15">
      <c r="B28" t="s">
        <v>23</v>
      </c>
      <c r="C28" s="10">
        <v>24</v>
      </c>
      <c r="D28" s="11">
        <v>24</v>
      </c>
      <c r="E28" s="11">
        <v>23</v>
      </c>
      <c r="F28" s="11">
        <v>20</v>
      </c>
      <c r="G28" s="19">
        <v>23</v>
      </c>
      <c r="H28" s="24">
        <f t="shared" si="2"/>
        <v>114</v>
      </c>
      <c r="I28" s="19">
        <f t="shared" si="3"/>
        <v>22.8</v>
      </c>
    </row>
    <row r="29" spans="2:9" ht="15">
      <c r="B29" t="s">
        <v>19</v>
      </c>
      <c r="C29" s="26">
        <v>26</v>
      </c>
      <c r="D29" s="8">
        <v>31</v>
      </c>
      <c r="E29" s="29">
        <v>16</v>
      </c>
      <c r="F29" s="26">
        <v>26</v>
      </c>
      <c r="G29" s="26">
        <v>27</v>
      </c>
      <c r="H29" s="24">
        <f t="shared" si="2"/>
        <v>126</v>
      </c>
      <c r="I29" s="8">
        <f t="shared" si="3"/>
        <v>25.2</v>
      </c>
    </row>
    <row r="30" spans="2:9" ht="15">
      <c r="B30" t="s">
        <v>20</v>
      </c>
      <c r="C30" s="10">
        <v>21</v>
      </c>
      <c r="D30" s="11">
        <v>21</v>
      </c>
      <c r="E30" s="26">
        <v>28</v>
      </c>
      <c r="F30" s="11">
        <v>24</v>
      </c>
      <c r="G30" s="26">
        <v>27</v>
      </c>
      <c r="H30" s="24">
        <f t="shared" si="2"/>
        <v>121</v>
      </c>
      <c r="I30" s="19">
        <f t="shared" si="3"/>
        <v>24.2</v>
      </c>
    </row>
    <row r="31" spans="2:9" ht="15">
      <c r="B31" t="s">
        <v>17</v>
      </c>
      <c r="C31" s="10">
        <v>22</v>
      </c>
      <c r="D31" s="11">
        <v>20</v>
      </c>
      <c r="E31" s="26">
        <v>26</v>
      </c>
      <c r="F31" s="26">
        <v>29</v>
      </c>
      <c r="G31" s="26">
        <v>28</v>
      </c>
      <c r="H31" s="24">
        <f t="shared" si="2"/>
        <v>125</v>
      </c>
      <c r="I31" s="25">
        <f t="shared" si="3"/>
        <v>25</v>
      </c>
    </row>
    <row r="32" spans="3:14" ht="15">
      <c r="C32" s="10"/>
      <c r="D32" s="11"/>
      <c r="E32" s="11"/>
      <c r="F32" s="11"/>
      <c r="G32" s="19"/>
      <c r="J32" s="4" t="s">
        <v>81</v>
      </c>
      <c r="K32" s="4" t="s">
        <v>82</v>
      </c>
      <c r="L32" s="27" t="s">
        <v>77</v>
      </c>
      <c r="M32" s="27" t="s">
        <v>77</v>
      </c>
      <c r="N32" s="27" t="s">
        <v>77</v>
      </c>
    </row>
    <row r="33" spans="3:14" ht="15">
      <c r="C33" s="10"/>
      <c r="D33" s="11"/>
      <c r="E33" s="11"/>
      <c r="F33" s="11"/>
      <c r="G33" s="19"/>
      <c r="I33" s="21" t="s">
        <v>24</v>
      </c>
      <c r="J33" s="2" t="s">
        <v>76</v>
      </c>
      <c r="K33" s="2" t="s">
        <v>76</v>
      </c>
      <c r="L33" s="28" t="s">
        <v>90</v>
      </c>
      <c r="M33" s="28" t="s">
        <v>78</v>
      </c>
      <c r="N33" s="28" t="s">
        <v>83</v>
      </c>
    </row>
    <row r="34" spans="3:14" s="6" customFormat="1" ht="15">
      <c r="C34" s="14"/>
      <c r="D34" s="3"/>
      <c r="E34" s="3"/>
      <c r="F34" s="3"/>
      <c r="G34" s="20" t="s">
        <v>98</v>
      </c>
      <c r="H34" s="23">
        <f>SUM(H24:H31)</f>
        <v>945</v>
      </c>
      <c r="I34" s="18">
        <v>8</v>
      </c>
      <c r="J34" s="7">
        <f>+H34/I34</f>
        <v>118.125</v>
      </c>
      <c r="K34" s="7">
        <f>+J34/5</f>
        <v>23.625</v>
      </c>
      <c r="L34" s="3">
        <v>13</v>
      </c>
      <c r="M34" s="3">
        <v>1</v>
      </c>
      <c r="N34" s="3">
        <v>8</v>
      </c>
    </row>
    <row r="35" spans="1:9" ht="15">
      <c r="A35" t="s">
        <v>26</v>
      </c>
      <c r="B35" t="s">
        <v>32</v>
      </c>
      <c r="C35" s="26">
        <v>28</v>
      </c>
      <c r="D35" s="11">
        <v>23</v>
      </c>
      <c r="E35" s="11">
        <v>22</v>
      </c>
      <c r="F35" s="26">
        <v>28</v>
      </c>
      <c r="G35" s="19">
        <v>23</v>
      </c>
      <c r="H35" s="24">
        <f>SUM(C35:G35)</f>
        <v>124</v>
      </c>
      <c r="I35" s="25">
        <f>AVERAGE(C35:G35)</f>
        <v>24.8</v>
      </c>
    </row>
    <row r="36" spans="2:9" ht="15">
      <c r="B36" t="s">
        <v>37</v>
      </c>
      <c r="C36" s="10">
        <v>22</v>
      </c>
      <c r="D36" s="11">
        <v>25</v>
      </c>
      <c r="E36" s="11">
        <v>19</v>
      </c>
      <c r="F36" s="11">
        <v>20</v>
      </c>
      <c r="G36" s="19">
        <v>20</v>
      </c>
      <c r="H36" s="24">
        <f>SUM(C36:G36)</f>
        <v>106</v>
      </c>
      <c r="I36" s="25">
        <f>AVERAGE(C36:G36)</f>
        <v>21.2</v>
      </c>
    </row>
    <row r="37" spans="2:9" ht="15">
      <c r="B37" t="s">
        <v>31</v>
      </c>
      <c r="C37" s="10">
        <v>24</v>
      </c>
      <c r="D37" s="11">
        <v>22</v>
      </c>
      <c r="E37" s="11">
        <v>20</v>
      </c>
      <c r="F37" s="11">
        <v>25</v>
      </c>
      <c r="G37" s="19">
        <v>22</v>
      </c>
      <c r="H37" s="24">
        <f aca="true" t="shared" si="4" ref="H37:H46">SUM(C37:G37)</f>
        <v>113</v>
      </c>
      <c r="I37" s="25">
        <f aca="true" t="shared" si="5" ref="I37:I46">AVERAGE(C37:G37)</f>
        <v>22.6</v>
      </c>
    </row>
    <row r="38" spans="2:9" ht="15">
      <c r="B38" t="s">
        <v>30</v>
      </c>
      <c r="C38" s="10">
        <v>20</v>
      </c>
      <c r="D38" s="26">
        <v>27</v>
      </c>
      <c r="E38" s="11">
        <v>22</v>
      </c>
      <c r="F38" s="11">
        <v>24</v>
      </c>
      <c r="G38" s="19">
        <v>20</v>
      </c>
      <c r="H38" s="24">
        <f t="shared" si="4"/>
        <v>113</v>
      </c>
      <c r="I38" s="25">
        <f t="shared" si="5"/>
        <v>22.6</v>
      </c>
    </row>
    <row r="39" spans="2:9" ht="15">
      <c r="B39" t="s">
        <v>29</v>
      </c>
      <c r="C39" s="10">
        <v>21</v>
      </c>
      <c r="D39" s="11">
        <v>22</v>
      </c>
      <c r="E39" s="11">
        <v>23</v>
      </c>
      <c r="F39" s="11">
        <v>21</v>
      </c>
      <c r="G39" s="19">
        <v>23</v>
      </c>
      <c r="H39" s="24">
        <f t="shared" si="4"/>
        <v>110</v>
      </c>
      <c r="I39" s="25">
        <f t="shared" si="5"/>
        <v>22</v>
      </c>
    </row>
    <row r="40" spans="2:9" ht="15">
      <c r="B40" t="s">
        <v>36</v>
      </c>
      <c r="C40" s="26">
        <v>26</v>
      </c>
      <c r="D40" s="26">
        <v>26</v>
      </c>
      <c r="E40" s="11">
        <v>20</v>
      </c>
      <c r="F40" s="8">
        <v>29</v>
      </c>
      <c r="G40" s="19">
        <v>24</v>
      </c>
      <c r="H40" s="24">
        <f t="shared" si="4"/>
        <v>125</v>
      </c>
      <c r="I40" s="8">
        <f t="shared" si="5"/>
        <v>25</v>
      </c>
    </row>
    <row r="41" spans="2:9" ht="15">
      <c r="B41" t="s">
        <v>38</v>
      </c>
      <c r="C41" s="10">
        <v>19</v>
      </c>
      <c r="D41" s="11">
        <v>22</v>
      </c>
      <c r="E41" s="11">
        <v>20</v>
      </c>
      <c r="F41" s="26">
        <v>28</v>
      </c>
      <c r="G41" s="26">
        <v>27</v>
      </c>
      <c r="H41" s="24">
        <f t="shared" si="4"/>
        <v>116</v>
      </c>
      <c r="I41" s="25">
        <f t="shared" si="5"/>
        <v>23.2</v>
      </c>
    </row>
    <row r="42" spans="2:9" ht="15">
      <c r="B42" t="s">
        <v>34</v>
      </c>
      <c r="C42" s="10">
        <v>17</v>
      </c>
      <c r="D42" s="11">
        <v>17</v>
      </c>
      <c r="E42" s="11">
        <v>18</v>
      </c>
      <c r="F42" s="11">
        <v>20</v>
      </c>
      <c r="G42" s="19">
        <v>19</v>
      </c>
      <c r="H42" s="24">
        <f t="shared" si="4"/>
        <v>91</v>
      </c>
      <c r="I42" s="46">
        <f t="shared" si="5"/>
        <v>18.2</v>
      </c>
    </row>
    <row r="43" spans="2:9" ht="15">
      <c r="B43" t="s">
        <v>28</v>
      </c>
      <c r="C43" s="10">
        <v>24</v>
      </c>
      <c r="D43" s="11">
        <v>19</v>
      </c>
      <c r="E43" s="11">
        <v>24</v>
      </c>
      <c r="F43" s="11">
        <v>20</v>
      </c>
      <c r="G43" s="19">
        <v>15</v>
      </c>
      <c r="H43" s="24">
        <f t="shared" si="4"/>
        <v>102</v>
      </c>
      <c r="I43" s="25">
        <f t="shared" si="5"/>
        <v>20.4</v>
      </c>
    </row>
    <row r="44" spans="2:9" ht="15">
      <c r="B44" t="s">
        <v>33</v>
      </c>
      <c r="C44" s="10">
        <v>16</v>
      </c>
      <c r="D44" s="11">
        <v>19</v>
      </c>
      <c r="E44" s="26">
        <v>27</v>
      </c>
      <c r="F44" s="29">
        <v>14</v>
      </c>
      <c r="G44" s="19">
        <v>21</v>
      </c>
      <c r="H44" s="24">
        <f t="shared" si="4"/>
        <v>97</v>
      </c>
      <c r="I44" s="25">
        <f t="shared" si="5"/>
        <v>19.4</v>
      </c>
    </row>
    <row r="45" spans="2:9" ht="15">
      <c r="B45" t="s">
        <v>35</v>
      </c>
      <c r="C45" s="10">
        <v>15</v>
      </c>
      <c r="D45" s="11">
        <v>24</v>
      </c>
      <c r="E45" s="11">
        <v>20</v>
      </c>
      <c r="F45" s="26">
        <v>26</v>
      </c>
      <c r="G45" s="19">
        <v>19</v>
      </c>
      <c r="H45" s="24">
        <f t="shared" si="4"/>
        <v>104</v>
      </c>
      <c r="I45" s="25">
        <f t="shared" si="5"/>
        <v>20.8</v>
      </c>
    </row>
    <row r="46" spans="2:9" ht="15">
      <c r="B46" t="s">
        <v>27</v>
      </c>
      <c r="C46" s="10">
        <v>20</v>
      </c>
      <c r="D46" s="11">
        <v>24</v>
      </c>
      <c r="E46" s="11">
        <v>21</v>
      </c>
      <c r="F46" s="26">
        <v>26</v>
      </c>
      <c r="G46" s="19">
        <v>18</v>
      </c>
      <c r="H46" s="24">
        <f t="shared" si="4"/>
        <v>109</v>
      </c>
      <c r="I46" s="25">
        <f t="shared" si="5"/>
        <v>21.8</v>
      </c>
    </row>
    <row r="47" spans="3:14" ht="15">
      <c r="C47" s="10"/>
      <c r="D47" s="11"/>
      <c r="E47" s="11"/>
      <c r="F47" s="11"/>
      <c r="G47" s="19"/>
      <c r="J47" s="4" t="s">
        <v>81</v>
      </c>
      <c r="K47" s="4" t="s">
        <v>82</v>
      </c>
      <c r="L47" s="27" t="s">
        <v>77</v>
      </c>
      <c r="M47" s="27" t="s">
        <v>77</v>
      </c>
      <c r="N47" s="27" t="s">
        <v>77</v>
      </c>
    </row>
    <row r="48" spans="3:14" ht="15">
      <c r="C48" s="10"/>
      <c r="D48" s="11"/>
      <c r="E48" s="11"/>
      <c r="F48" s="11"/>
      <c r="G48" s="19"/>
      <c r="I48" s="21" t="s">
        <v>24</v>
      </c>
      <c r="J48" s="2" t="s">
        <v>76</v>
      </c>
      <c r="K48" s="2" t="s">
        <v>76</v>
      </c>
      <c r="L48" s="28" t="s">
        <v>90</v>
      </c>
      <c r="M48" s="28" t="s">
        <v>78</v>
      </c>
      <c r="N48" s="28" t="s">
        <v>83</v>
      </c>
    </row>
    <row r="49" spans="3:14" s="6" customFormat="1" ht="15">
      <c r="C49" s="14"/>
      <c r="D49" s="3"/>
      <c r="E49" s="3"/>
      <c r="F49" s="3"/>
      <c r="G49" s="20" t="s">
        <v>99</v>
      </c>
      <c r="H49" s="23">
        <f>SUM(H35:H46)</f>
        <v>1310</v>
      </c>
      <c r="I49" s="18">
        <v>12</v>
      </c>
      <c r="J49" s="7">
        <f>+H49/I49</f>
        <v>109.16666666666667</v>
      </c>
      <c r="K49" s="7">
        <f>+J49/5</f>
        <v>21.833333333333336</v>
      </c>
      <c r="L49" s="3">
        <v>11</v>
      </c>
      <c r="M49" s="3">
        <v>0</v>
      </c>
      <c r="N49" s="3">
        <v>25</v>
      </c>
    </row>
    <row r="50" spans="1:9" ht="15">
      <c r="A50" t="s">
        <v>39</v>
      </c>
      <c r="B50" t="s">
        <v>43</v>
      </c>
      <c r="C50" s="10">
        <v>20</v>
      </c>
      <c r="D50" s="11">
        <v>24</v>
      </c>
      <c r="E50" s="26">
        <v>28</v>
      </c>
      <c r="F50" s="11">
        <v>23</v>
      </c>
      <c r="G50" s="26">
        <v>29</v>
      </c>
      <c r="H50" s="24">
        <f aca="true" t="shared" si="6" ref="H50:H59">SUM(C50:G50)</f>
        <v>124</v>
      </c>
      <c r="I50" s="25">
        <f aca="true" t="shared" si="7" ref="I50:I59">AVERAGE(C50:G50)</f>
        <v>24.8</v>
      </c>
    </row>
    <row r="51" spans="2:9" ht="15">
      <c r="B51" t="s">
        <v>48</v>
      </c>
      <c r="C51" s="10">
        <v>24</v>
      </c>
      <c r="D51" s="26">
        <v>28</v>
      </c>
      <c r="E51" s="11">
        <v>25</v>
      </c>
      <c r="F51" s="11">
        <v>25</v>
      </c>
      <c r="G51" s="19">
        <v>25</v>
      </c>
      <c r="H51" s="24">
        <f t="shared" si="6"/>
        <v>127</v>
      </c>
      <c r="I51" s="25">
        <f t="shared" si="7"/>
        <v>25.4</v>
      </c>
    </row>
    <row r="52" spans="2:9" ht="15">
      <c r="B52" t="s">
        <v>46</v>
      </c>
      <c r="C52" s="26">
        <v>27</v>
      </c>
      <c r="D52" s="11">
        <v>19</v>
      </c>
      <c r="E52" s="11">
        <v>25</v>
      </c>
      <c r="F52" s="11">
        <v>20</v>
      </c>
      <c r="G52" s="19">
        <v>23</v>
      </c>
      <c r="H52" s="24">
        <f t="shared" si="6"/>
        <v>114</v>
      </c>
      <c r="I52" s="25">
        <f t="shared" si="7"/>
        <v>22.8</v>
      </c>
    </row>
    <row r="53" spans="2:9" ht="15">
      <c r="B53" t="s">
        <v>47</v>
      </c>
      <c r="C53" s="26">
        <v>28</v>
      </c>
      <c r="D53" s="29">
        <v>17</v>
      </c>
      <c r="E53" s="11">
        <v>25</v>
      </c>
      <c r="F53" s="26">
        <v>33</v>
      </c>
      <c r="G53" s="8">
        <v>34</v>
      </c>
      <c r="H53" s="24">
        <f t="shared" si="6"/>
        <v>137</v>
      </c>
      <c r="I53" s="8">
        <f t="shared" si="7"/>
        <v>27.4</v>
      </c>
    </row>
    <row r="54" spans="2:9" ht="15">
      <c r="B54" t="s">
        <v>49</v>
      </c>
      <c r="C54" s="29">
        <v>17</v>
      </c>
      <c r="D54" s="11">
        <v>23</v>
      </c>
      <c r="E54" s="11">
        <v>25</v>
      </c>
      <c r="F54" s="11">
        <v>24</v>
      </c>
      <c r="G54" s="26">
        <v>27</v>
      </c>
      <c r="H54" s="24">
        <f t="shared" si="6"/>
        <v>116</v>
      </c>
      <c r="I54" s="25">
        <f t="shared" si="7"/>
        <v>23.2</v>
      </c>
    </row>
    <row r="55" spans="2:9" ht="15">
      <c r="B55" t="s">
        <v>44</v>
      </c>
      <c r="C55" s="29">
        <v>17</v>
      </c>
      <c r="D55" s="26">
        <v>29</v>
      </c>
      <c r="E55" s="11">
        <v>23</v>
      </c>
      <c r="F55" s="11">
        <v>22</v>
      </c>
      <c r="G55" s="19">
        <v>21</v>
      </c>
      <c r="H55" s="24">
        <f t="shared" si="6"/>
        <v>112</v>
      </c>
      <c r="I55" s="25">
        <f t="shared" si="7"/>
        <v>22.4</v>
      </c>
    </row>
    <row r="56" spans="2:9" ht="15">
      <c r="B56" t="s">
        <v>45</v>
      </c>
      <c r="C56" s="26">
        <v>27</v>
      </c>
      <c r="D56" s="26">
        <v>27</v>
      </c>
      <c r="E56" s="26">
        <v>26</v>
      </c>
      <c r="F56" s="26">
        <v>29</v>
      </c>
      <c r="G56" s="19">
        <v>23</v>
      </c>
      <c r="H56" s="24">
        <f t="shared" si="6"/>
        <v>132</v>
      </c>
      <c r="I56" s="25">
        <f t="shared" si="7"/>
        <v>26.4</v>
      </c>
    </row>
    <row r="57" spans="2:9" ht="15">
      <c r="B57" t="s">
        <v>40</v>
      </c>
      <c r="C57" s="10">
        <v>22</v>
      </c>
      <c r="D57" s="11">
        <v>25</v>
      </c>
      <c r="E57" s="11">
        <v>20</v>
      </c>
      <c r="F57" s="11">
        <v>20</v>
      </c>
      <c r="G57" s="19">
        <v>24</v>
      </c>
      <c r="H57" s="24">
        <f t="shared" si="6"/>
        <v>111</v>
      </c>
      <c r="I57" s="29">
        <f t="shared" si="7"/>
        <v>22.2</v>
      </c>
    </row>
    <row r="58" spans="2:9" ht="15">
      <c r="B58" t="s">
        <v>41</v>
      </c>
      <c r="C58" s="10">
        <v>22</v>
      </c>
      <c r="D58" s="11">
        <v>24</v>
      </c>
      <c r="E58" s="26">
        <v>28</v>
      </c>
      <c r="F58" s="11">
        <v>24</v>
      </c>
      <c r="G58" s="19">
        <v>18</v>
      </c>
      <c r="H58" s="24">
        <f t="shared" si="6"/>
        <v>116</v>
      </c>
      <c r="I58" s="25">
        <f t="shared" si="7"/>
        <v>23.2</v>
      </c>
    </row>
    <row r="59" spans="2:9" ht="15">
      <c r="B59" t="s">
        <v>42</v>
      </c>
      <c r="C59" s="26">
        <v>29</v>
      </c>
      <c r="D59" s="26">
        <v>28</v>
      </c>
      <c r="E59" s="11">
        <v>25</v>
      </c>
      <c r="F59" s="29">
        <v>17</v>
      </c>
      <c r="G59" s="26">
        <v>26</v>
      </c>
      <c r="H59" s="24">
        <f t="shared" si="6"/>
        <v>125</v>
      </c>
      <c r="I59" s="25">
        <f t="shared" si="7"/>
        <v>25</v>
      </c>
    </row>
    <row r="60" spans="3:14" ht="15">
      <c r="C60" s="10"/>
      <c r="D60" s="11"/>
      <c r="E60" s="11"/>
      <c r="F60" s="11"/>
      <c r="G60" s="19"/>
      <c r="J60" s="4" t="s">
        <v>81</v>
      </c>
      <c r="K60" s="4" t="s">
        <v>82</v>
      </c>
      <c r="L60" s="27" t="s">
        <v>77</v>
      </c>
      <c r="M60" s="27" t="s">
        <v>77</v>
      </c>
      <c r="N60" s="27" t="s">
        <v>77</v>
      </c>
    </row>
    <row r="61" spans="3:14" ht="15">
      <c r="C61" s="10"/>
      <c r="D61" s="11"/>
      <c r="E61" s="11"/>
      <c r="F61" s="11"/>
      <c r="G61" s="19"/>
      <c r="I61" s="21" t="s">
        <v>24</v>
      </c>
      <c r="J61" s="2" t="s">
        <v>76</v>
      </c>
      <c r="K61" s="2" t="s">
        <v>76</v>
      </c>
      <c r="L61" s="28" t="s">
        <v>90</v>
      </c>
      <c r="M61" s="28" t="s">
        <v>78</v>
      </c>
      <c r="N61" s="28" t="s">
        <v>83</v>
      </c>
    </row>
    <row r="62" spans="3:14" s="6" customFormat="1" ht="15">
      <c r="C62" s="14"/>
      <c r="D62" s="3"/>
      <c r="E62" s="3"/>
      <c r="F62" s="3"/>
      <c r="G62" s="20" t="s">
        <v>100</v>
      </c>
      <c r="H62" s="23">
        <f>SUM(H50:H59)</f>
        <v>1214</v>
      </c>
      <c r="I62" s="18">
        <v>10</v>
      </c>
      <c r="J62" s="7">
        <f>+H62/I62</f>
        <v>121.4</v>
      </c>
      <c r="K62" s="7">
        <f>+J62/5</f>
        <v>24.28</v>
      </c>
      <c r="L62" s="3">
        <v>17</v>
      </c>
      <c r="M62" s="3">
        <v>2</v>
      </c>
      <c r="N62" s="3">
        <v>10</v>
      </c>
    </row>
    <row r="63" spans="1:9" ht="15">
      <c r="A63" t="s">
        <v>50</v>
      </c>
      <c r="B63" t="s">
        <v>51</v>
      </c>
      <c r="C63" s="10">
        <v>23</v>
      </c>
      <c r="D63" s="26">
        <v>26</v>
      </c>
      <c r="E63" s="26">
        <v>28</v>
      </c>
      <c r="F63" s="26">
        <v>32</v>
      </c>
      <c r="G63" s="19">
        <v>25</v>
      </c>
      <c r="H63" s="24">
        <f aca="true" t="shared" si="8" ref="H63:H74">SUM(C63:G63)</f>
        <v>134</v>
      </c>
      <c r="I63" s="25">
        <f aca="true" t="shared" si="9" ref="I63:I74">AVERAGE(C63:G63)</f>
        <v>26.8</v>
      </c>
    </row>
    <row r="64" spans="2:9" ht="15">
      <c r="B64" t="s">
        <v>59</v>
      </c>
      <c r="C64" s="26">
        <v>32</v>
      </c>
      <c r="D64" s="11">
        <v>25</v>
      </c>
      <c r="E64" s="26">
        <v>32</v>
      </c>
      <c r="F64" s="26">
        <v>26</v>
      </c>
      <c r="G64" s="26">
        <v>27</v>
      </c>
      <c r="H64" s="24">
        <f t="shared" si="8"/>
        <v>142</v>
      </c>
      <c r="I64" s="25">
        <f t="shared" si="9"/>
        <v>28.4</v>
      </c>
    </row>
    <row r="65" spans="2:9" ht="15">
      <c r="B65" t="s">
        <v>52</v>
      </c>
      <c r="C65" s="10">
        <v>24</v>
      </c>
      <c r="D65" s="26">
        <v>32</v>
      </c>
      <c r="E65" s="26">
        <v>28</v>
      </c>
      <c r="F65" s="26">
        <v>29</v>
      </c>
      <c r="G65" s="26">
        <v>30</v>
      </c>
      <c r="H65" s="24">
        <f t="shared" si="8"/>
        <v>143</v>
      </c>
      <c r="I65" s="25">
        <f t="shared" si="9"/>
        <v>28.6</v>
      </c>
    </row>
    <row r="66" spans="2:9" ht="15">
      <c r="B66" t="s">
        <v>56</v>
      </c>
      <c r="C66" s="10">
        <v>19</v>
      </c>
      <c r="D66" s="26">
        <v>27</v>
      </c>
      <c r="E66" s="11">
        <v>17</v>
      </c>
      <c r="F66" s="11">
        <v>22</v>
      </c>
      <c r="G66" s="26">
        <v>27</v>
      </c>
      <c r="H66" s="24">
        <f t="shared" si="8"/>
        <v>112</v>
      </c>
      <c r="I66" s="25">
        <f t="shared" si="9"/>
        <v>22.4</v>
      </c>
    </row>
    <row r="67" spans="2:9" ht="15">
      <c r="B67" t="s">
        <v>57</v>
      </c>
      <c r="C67" s="26">
        <v>26</v>
      </c>
      <c r="D67" s="11">
        <v>19</v>
      </c>
      <c r="E67" s="11">
        <v>20</v>
      </c>
      <c r="F67" s="11">
        <v>24</v>
      </c>
      <c r="G67" s="19">
        <v>23</v>
      </c>
      <c r="H67" s="24">
        <f t="shared" si="8"/>
        <v>112</v>
      </c>
      <c r="I67" s="25">
        <f t="shared" si="9"/>
        <v>22.4</v>
      </c>
    </row>
    <row r="68" spans="2:9" ht="15">
      <c r="B68" t="s">
        <v>62</v>
      </c>
      <c r="C68" s="10">
        <v>24</v>
      </c>
      <c r="D68" s="26">
        <v>27</v>
      </c>
      <c r="E68" s="26">
        <v>28</v>
      </c>
      <c r="F68" s="11">
        <v>21</v>
      </c>
      <c r="G68" s="26">
        <v>29</v>
      </c>
      <c r="H68" s="24">
        <f t="shared" si="8"/>
        <v>129</v>
      </c>
      <c r="I68" s="25">
        <f t="shared" si="9"/>
        <v>25.8</v>
      </c>
    </row>
    <row r="69" spans="2:9" ht="15">
      <c r="B69" t="s">
        <v>55</v>
      </c>
      <c r="C69" s="10">
        <v>23</v>
      </c>
      <c r="D69" s="26">
        <v>29</v>
      </c>
      <c r="E69" s="11">
        <v>24</v>
      </c>
      <c r="F69" s="26">
        <v>26</v>
      </c>
      <c r="G69" s="26">
        <v>26</v>
      </c>
      <c r="H69" s="24">
        <f t="shared" si="8"/>
        <v>128</v>
      </c>
      <c r="I69" s="25">
        <f t="shared" si="9"/>
        <v>25.6</v>
      </c>
    </row>
    <row r="70" spans="2:9" ht="15">
      <c r="B70" t="s">
        <v>53</v>
      </c>
      <c r="C70" s="26">
        <v>28</v>
      </c>
      <c r="D70" s="26">
        <v>26</v>
      </c>
      <c r="E70" s="45">
        <v>37</v>
      </c>
      <c r="F70" s="26">
        <v>31</v>
      </c>
      <c r="G70" s="19">
        <v>22</v>
      </c>
      <c r="H70" s="24">
        <f t="shared" si="8"/>
        <v>144</v>
      </c>
      <c r="I70" s="45">
        <f t="shared" si="9"/>
        <v>28.8</v>
      </c>
    </row>
    <row r="71" spans="2:9" ht="15">
      <c r="B71" t="s">
        <v>54</v>
      </c>
      <c r="C71" s="10">
        <v>22</v>
      </c>
      <c r="D71" s="26">
        <v>26</v>
      </c>
      <c r="E71" s="26">
        <v>27</v>
      </c>
      <c r="F71" s="26">
        <v>27</v>
      </c>
      <c r="G71" s="26">
        <v>33</v>
      </c>
      <c r="H71" s="24">
        <f t="shared" si="8"/>
        <v>135</v>
      </c>
      <c r="I71" s="25">
        <f t="shared" si="9"/>
        <v>27</v>
      </c>
    </row>
    <row r="72" spans="2:9" ht="15">
      <c r="B72" t="s">
        <v>58</v>
      </c>
      <c r="C72" s="26">
        <v>32</v>
      </c>
      <c r="D72" s="11">
        <v>23</v>
      </c>
      <c r="E72" s="26">
        <v>29</v>
      </c>
      <c r="F72" s="11">
        <v>23</v>
      </c>
      <c r="G72" s="26">
        <v>31</v>
      </c>
      <c r="H72" s="24">
        <f t="shared" si="8"/>
        <v>138</v>
      </c>
      <c r="I72" s="25">
        <f t="shared" si="9"/>
        <v>27.6</v>
      </c>
    </row>
    <row r="73" spans="2:9" ht="15">
      <c r="B73" t="s">
        <v>61</v>
      </c>
      <c r="C73" s="26">
        <v>27</v>
      </c>
      <c r="D73" s="26">
        <v>27</v>
      </c>
      <c r="E73" s="11">
        <v>22</v>
      </c>
      <c r="F73" s="11">
        <v>18</v>
      </c>
      <c r="G73" s="26">
        <v>32</v>
      </c>
      <c r="H73" s="24">
        <f t="shared" si="8"/>
        <v>126</v>
      </c>
      <c r="I73" s="25">
        <f t="shared" si="9"/>
        <v>25.2</v>
      </c>
    </row>
    <row r="74" spans="2:9" ht="15">
      <c r="B74" t="s">
        <v>60</v>
      </c>
      <c r="C74" s="10">
        <v>21</v>
      </c>
      <c r="D74" s="11">
        <v>25</v>
      </c>
      <c r="E74" s="11">
        <v>18</v>
      </c>
      <c r="F74" s="11">
        <v>22</v>
      </c>
      <c r="G74" s="29">
        <v>14</v>
      </c>
      <c r="H74" s="24">
        <f t="shared" si="8"/>
        <v>100</v>
      </c>
      <c r="I74" s="30">
        <f t="shared" si="9"/>
        <v>20</v>
      </c>
    </row>
    <row r="75" spans="3:14" ht="15">
      <c r="C75" s="10"/>
      <c r="D75" s="11"/>
      <c r="E75" s="11"/>
      <c r="F75" s="11"/>
      <c r="G75" s="19"/>
      <c r="J75" s="4" t="s">
        <v>81</v>
      </c>
      <c r="K75" s="4" t="s">
        <v>82</v>
      </c>
      <c r="L75" s="27" t="s">
        <v>77</v>
      </c>
      <c r="M75" s="27" t="s">
        <v>77</v>
      </c>
      <c r="N75" s="27" t="s">
        <v>77</v>
      </c>
    </row>
    <row r="76" spans="3:14" ht="15">
      <c r="C76" s="10"/>
      <c r="D76" s="11"/>
      <c r="E76" s="11"/>
      <c r="F76" s="11"/>
      <c r="G76" s="19"/>
      <c r="I76" s="21" t="s">
        <v>24</v>
      </c>
      <c r="J76" s="2" t="s">
        <v>76</v>
      </c>
      <c r="K76" s="2" t="s">
        <v>76</v>
      </c>
      <c r="L76" s="28" t="s">
        <v>90</v>
      </c>
      <c r="M76" s="28" t="s">
        <v>78</v>
      </c>
      <c r="N76" s="28" t="s">
        <v>83</v>
      </c>
    </row>
    <row r="77" spans="3:14" s="6" customFormat="1" ht="15">
      <c r="C77" s="14"/>
      <c r="D77" s="3"/>
      <c r="E77" s="3"/>
      <c r="F77" s="3"/>
      <c r="G77" s="20" t="s">
        <v>101</v>
      </c>
      <c r="H77" s="23">
        <f>SUM(H63:H74)</f>
        <v>1543</v>
      </c>
      <c r="I77" s="18">
        <v>12</v>
      </c>
      <c r="J77" s="7">
        <f>+H77/I77</f>
        <v>128.58333333333334</v>
      </c>
      <c r="K77" s="7">
        <f>+J77/5</f>
        <v>25.71666666666667</v>
      </c>
      <c r="L77" s="3">
        <v>35</v>
      </c>
      <c r="M77" s="3">
        <v>11</v>
      </c>
      <c r="N77" s="3">
        <v>5</v>
      </c>
    </row>
    <row r="78" spans="1:9" ht="15">
      <c r="A78" t="s">
        <v>63</v>
      </c>
      <c r="B78" t="s">
        <v>71</v>
      </c>
      <c r="C78" s="10">
        <v>21</v>
      </c>
      <c r="D78" s="11">
        <v>24</v>
      </c>
      <c r="E78" s="11">
        <v>25</v>
      </c>
      <c r="F78" s="11">
        <v>24</v>
      </c>
      <c r="G78" s="19">
        <v>19</v>
      </c>
      <c r="H78" s="24">
        <f>SUM(C78:G78)</f>
        <v>113</v>
      </c>
      <c r="I78" s="25">
        <f>AVERAGE(C78:G78)</f>
        <v>22.6</v>
      </c>
    </row>
    <row r="79" spans="2:9" ht="15">
      <c r="B79" t="s">
        <v>72</v>
      </c>
      <c r="C79" s="10">
        <v>21</v>
      </c>
      <c r="D79" s="26">
        <v>26</v>
      </c>
      <c r="E79" s="11">
        <v>22</v>
      </c>
      <c r="F79" s="26">
        <v>28</v>
      </c>
      <c r="G79" s="19">
        <v>24</v>
      </c>
      <c r="H79" s="24">
        <f aca="true" t="shared" si="10" ref="H79:H89">SUM(C79:G79)</f>
        <v>121</v>
      </c>
      <c r="I79" s="25">
        <f aca="true" t="shared" si="11" ref="I79:I89">AVERAGE(C79:G79)</f>
        <v>24.2</v>
      </c>
    </row>
    <row r="80" spans="2:9" ht="15">
      <c r="B80" t="s">
        <v>74</v>
      </c>
      <c r="C80" s="10">
        <v>22</v>
      </c>
      <c r="D80" s="11">
        <v>19</v>
      </c>
      <c r="E80" s="11">
        <v>21</v>
      </c>
      <c r="F80" s="11">
        <v>22</v>
      </c>
      <c r="G80" s="26">
        <v>26</v>
      </c>
      <c r="H80" s="24">
        <f t="shared" si="10"/>
        <v>110</v>
      </c>
      <c r="I80" s="25">
        <f t="shared" si="11"/>
        <v>22</v>
      </c>
    </row>
    <row r="81" spans="2:9" ht="15">
      <c r="B81" t="s">
        <v>64</v>
      </c>
      <c r="C81" s="10">
        <v>23</v>
      </c>
      <c r="D81" s="11">
        <v>24</v>
      </c>
      <c r="E81" s="11">
        <v>20</v>
      </c>
      <c r="F81" s="11">
        <v>21</v>
      </c>
      <c r="G81" s="26">
        <v>28</v>
      </c>
      <c r="H81" s="24">
        <f t="shared" si="10"/>
        <v>116</v>
      </c>
      <c r="I81" s="25">
        <f t="shared" si="11"/>
        <v>23.2</v>
      </c>
    </row>
    <row r="82" spans="2:9" ht="15">
      <c r="B82" t="s">
        <v>69</v>
      </c>
      <c r="C82" s="10">
        <v>23</v>
      </c>
      <c r="D82" s="11">
        <v>24</v>
      </c>
      <c r="E82" s="26">
        <v>26</v>
      </c>
      <c r="F82" s="11">
        <v>22</v>
      </c>
      <c r="G82" s="26">
        <v>29</v>
      </c>
      <c r="H82" s="24">
        <f t="shared" si="10"/>
        <v>124</v>
      </c>
      <c r="I82" s="25">
        <f t="shared" si="11"/>
        <v>24.8</v>
      </c>
    </row>
    <row r="83" spans="2:9" ht="15">
      <c r="B83" t="s">
        <v>70</v>
      </c>
      <c r="C83" s="10">
        <v>25</v>
      </c>
      <c r="D83" s="11">
        <v>20</v>
      </c>
      <c r="E83" s="11">
        <v>24</v>
      </c>
      <c r="F83" s="11">
        <v>18</v>
      </c>
      <c r="G83" s="8">
        <v>34</v>
      </c>
      <c r="H83" s="24">
        <f t="shared" si="10"/>
        <v>121</v>
      </c>
      <c r="I83" s="25">
        <f t="shared" si="11"/>
        <v>24.2</v>
      </c>
    </row>
    <row r="84" spans="2:9" ht="15">
      <c r="B84" t="s">
        <v>73</v>
      </c>
      <c r="C84" s="10">
        <v>19</v>
      </c>
      <c r="D84" s="11">
        <v>22</v>
      </c>
      <c r="E84" s="11">
        <v>22</v>
      </c>
      <c r="F84" s="11">
        <v>17</v>
      </c>
      <c r="G84" s="19">
        <v>19</v>
      </c>
      <c r="H84" s="24">
        <f t="shared" si="10"/>
        <v>99</v>
      </c>
      <c r="I84" s="30">
        <f t="shared" si="11"/>
        <v>19.8</v>
      </c>
    </row>
    <row r="85" spans="2:9" ht="15">
      <c r="B85" t="s">
        <v>66</v>
      </c>
      <c r="C85" s="10">
        <v>17</v>
      </c>
      <c r="D85" s="11">
        <v>23</v>
      </c>
      <c r="E85" s="26">
        <v>27</v>
      </c>
      <c r="F85" s="11">
        <v>23</v>
      </c>
      <c r="G85" s="46">
        <v>11</v>
      </c>
      <c r="H85" s="24">
        <f t="shared" si="10"/>
        <v>101</v>
      </c>
      <c r="I85" s="25">
        <f t="shared" si="11"/>
        <v>20.2</v>
      </c>
    </row>
    <row r="86" spans="2:9" ht="15">
      <c r="B86" t="s">
        <v>75</v>
      </c>
      <c r="C86" s="10">
        <v>20</v>
      </c>
      <c r="D86" s="11">
        <v>23</v>
      </c>
      <c r="E86" s="26">
        <v>26</v>
      </c>
      <c r="F86" s="11">
        <v>16</v>
      </c>
      <c r="G86" s="19">
        <v>25</v>
      </c>
      <c r="H86" s="24">
        <f t="shared" si="10"/>
        <v>110</v>
      </c>
      <c r="I86" s="25">
        <f t="shared" si="11"/>
        <v>22</v>
      </c>
    </row>
    <row r="87" spans="2:9" ht="15">
      <c r="B87" t="s">
        <v>65</v>
      </c>
      <c r="C87" s="26">
        <v>30</v>
      </c>
      <c r="D87" s="11">
        <v>18</v>
      </c>
      <c r="E87" s="11">
        <v>18</v>
      </c>
      <c r="F87" s="11">
        <v>19</v>
      </c>
      <c r="G87" s="19">
        <v>18</v>
      </c>
      <c r="H87" s="24">
        <f t="shared" si="10"/>
        <v>103</v>
      </c>
      <c r="I87" s="25">
        <f t="shared" si="11"/>
        <v>20.6</v>
      </c>
    </row>
    <row r="88" spans="2:9" ht="15">
      <c r="B88" t="s">
        <v>67</v>
      </c>
      <c r="C88" s="10">
        <v>23</v>
      </c>
      <c r="D88" s="26">
        <v>31</v>
      </c>
      <c r="E88" s="11">
        <v>19</v>
      </c>
      <c r="F88" s="26">
        <v>26</v>
      </c>
      <c r="G88" s="26">
        <v>27</v>
      </c>
      <c r="H88" s="24">
        <f t="shared" si="10"/>
        <v>126</v>
      </c>
      <c r="I88" s="25">
        <f t="shared" si="11"/>
        <v>25.2</v>
      </c>
    </row>
    <row r="89" spans="2:9" ht="15">
      <c r="B89" t="s">
        <v>68</v>
      </c>
      <c r="C89" s="26">
        <v>27</v>
      </c>
      <c r="D89" s="26">
        <v>28</v>
      </c>
      <c r="E89" s="11">
        <v>22</v>
      </c>
      <c r="F89" s="26">
        <v>27</v>
      </c>
      <c r="G89" s="26">
        <v>27</v>
      </c>
      <c r="H89" s="24">
        <f t="shared" si="10"/>
        <v>131</v>
      </c>
      <c r="I89" s="8">
        <f t="shared" si="11"/>
        <v>26.2</v>
      </c>
    </row>
    <row r="90" spans="3:14" ht="15">
      <c r="C90" s="10"/>
      <c r="D90" s="11"/>
      <c r="E90" s="11"/>
      <c r="F90" s="11"/>
      <c r="G90" s="19"/>
      <c r="J90" s="4" t="s">
        <v>81</v>
      </c>
      <c r="K90" s="4" t="s">
        <v>82</v>
      </c>
      <c r="L90" s="27" t="s">
        <v>77</v>
      </c>
      <c r="M90" s="27" t="s">
        <v>77</v>
      </c>
      <c r="N90" s="27" t="s">
        <v>77</v>
      </c>
    </row>
    <row r="91" spans="9:14" ht="15">
      <c r="I91" s="21" t="s">
        <v>24</v>
      </c>
      <c r="J91" s="2" t="s">
        <v>76</v>
      </c>
      <c r="K91" s="2" t="s">
        <v>76</v>
      </c>
      <c r="L91" s="28" t="s">
        <v>90</v>
      </c>
      <c r="M91" s="28" t="s">
        <v>78</v>
      </c>
      <c r="N91" s="28" t="s">
        <v>83</v>
      </c>
    </row>
    <row r="92" spans="3:14" s="6" customFormat="1" ht="15">
      <c r="C92" s="15"/>
      <c r="G92" s="20" t="s">
        <v>102</v>
      </c>
      <c r="H92" s="23">
        <f>SUM(H78:H89)</f>
        <v>1375</v>
      </c>
      <c r="I92" s="18">
        <v>12</v>
      </c>
      <c r="J92" s="7">
        <f>+H92/I92</f>
        <v>114.58333333333333</v>
      </c>
      <c r="K92" s="7">
        <f>+J92/5</f>
        <v>22.916666666666664</v>
      </c>
      <c r="L92" s="3">
        <v>17</v>
      </c>
      <c r="M92" s="3">
        <v>3</v>
      </c>
      <c r="N92" s="3">
        <v>17</v>
      </c>
    </row>
    <row r="93" spans="1:9" ht="15">
      <c r="A93" t="s">
        <v>84</v>
      </c>
      <c r="B93" t="s">
        <v>86</v>
      </c>
      <c r="C93" s="10">
        <v>23</v>
      </c>
      <c r="D93" s="11">
        <v>23</v>
      </c>
      <c r="E93" s="11">
        <v>18</v>
      </c>
      <c r="F93" s="11">
        <v>23</v>
      </c>
      <c r="G93" s="19">
        <v>18</v>
      </c>
      <c r="H93" s="24">
        <f>SUM(C93:G93)</f>
        <v>105</v>
      </c>
      <c r="I93" s="25">
        <f>AVERAGE(C93:G93)</f>
        <v>21</v>
      </c>
    </row>
    <row r="94" spans="2:9" ht="15">
      <c r="B94" t="s">
        <v>87</v>
      </c>
      <c r="C94" s="10">
        <v>20</v>
      </c>
      <c r="D94" s="11">
        <v>10</v>
      </c>
      <c r="E94" s="11">
        <v>21</v>
      </c>
      <c r="F94" s="11">
        <v>19</v>
      </c>
      <c r="G94" s="26">
        <v>30</v>
      </c>
      <c r="H94" s="24">
        <f>SUM(C94:G94)</f>
        <v>100</v>
      </c>
      <c r="I94" s="25">
        <f>AVERAGE(C94:G94)</f>
        <v>20</v>
      </c>
    </row>
    <row r="95" spans="2:9" ht="15">
      <c r="B95" t="s">
        <v>85</v>
      </c>
      <c r="C95" s="10">
        <v>25</v>
      </c>
      <c r="D95" s="11">
        <v>18</v>
      </c>
      <c r="E95" s="11">
        <v>21</v>
      </c>
      <c r="F95" s="11">
        <v>18</v>
      </c>
      <c r="G95" s="19">
        <v>24</v>
      </c>
      <c r="H95" s="24">
        <f>SUM(C95:G95)</f>
        <v>106</v>
      </c>
      <c r="I95" s="25">
        <f>AVERAGE(C95:G95)</f>
        <v>21.2</v>
      </c>
    </row>
    <row r="96" spans="2:9" ht="15">
      <c r="B96" t="s">
        <v>89</v>
      </c>
      <c r="C96" s="10">
        <v>19</v>
      </c>
      <c r="D96" s="26">
        <v>27</v>
      </c>
      <c r="E96" s="11">
        <v>21</v>
      </c>
      <c r="F96" s="11">
        <v>22</v>
      </c>
      <c r="G96" s="19">
        <v>25</v>
      </c>
      <c r="H96" s="24">
        <f>SUM(C96:G96)</f>
        <v>114</v>
      </c>
      <c r="I96" s="25">
        <f>AVERAGE(C96:G96)</f>
        <v>22.8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28125" style="41" customWidth="1"/>
    <col min="2" max="2" width="1.1484375" style="0" customWidth="1"/>
    <col min="4" max="4" width="15.00390625" style="0" customWidth="1"/>
    <col min="5" max="5" width="9.140625" style="13" customWidth="1"/>
    <col min="6" max="9" width="9.140625" style="12" customWidth="1"/>
    <col min="10" max="10" width="9.140625" style="24" customWidth="1"/>
    <col min="11" max="11" width="9.140625" style="19" customWidth="1"/>
  </cols>
  <sheetData>
    <row r="1" ht="15">
      <c r="A1" s="1" t="s">
        <v>79</v>
      </c>
    </row>
    <row r="2" ht="15">
      <c r="A2" t="s">
        <v>80</v>
      </c>
    </row>
    <row r="4" spans="1:11" ht="15">
      <c r="A4" s="4" t="s">
        <v>88</v>
      </c>
      <c r="C4" s="4" t="s">
        <v>0</v>
      </c>
      <c r="D4" s="4" t="s">
        <v>1</v>
      </c>
      <c r="E4" s="9">
        <v>2011</v>
      </c>
      <c r="F4" s="5">
        <v>2010</v>
      </c>
      <c r="G4" s="5">
        <v>2009</v>
      </c>
      <c r="H4" s="5">
        <v>2008</v>
      </c>
      <c r="I4" s="5">
        <v>2007</v>
      </c>
      <c r="J4" s="22" t="s">
        <v>2</v>
      </c>
      <c r="K4" s="16" t="s">
        <v>25</v>
      </c>
    </row>
    <row r="5" spans="1:11" ht="15">
      <c r="A5" s="41">
        <v>1</v>
      </c>
      <c r="C5" t="s">
        <v>50</v>
      </c>
      <c r="D5" t="s">
        <v>53</v>
      </c>
      <c r="E5" s="31">
        <v>28</v>
      </c>
      <c r="F5" s="33">
        <v>26</v>
      </c>
      <c r="G5" s="36">
        <v>37</v>
      </c>
      <c r="H5" s="33">
        <v>31</v>
      </c>
      <c r="I5" s="11">
        <v>22</v>
      </c>
      <c r="J5" s="24">
        <f aca="true" t="shared" si="0" ref="J5:J36">SUM(E5:I5)</f>
        <v>144</v>
      </c>
      <c r="K5" s="39">
        <f aca="true" t="shared" si="1" ref="K5:K36">AVERAGE(E5:I5)</f>
        <v>28.8</v>
      </c>
    </row>
    <row r="6" spans="1:11" ht="15">
      <c r="A6" s="41">
        <f>+A5+1</f>
        <v>2</v>
      </c>
      <c r="C6" t="s">
        <v>50</v>
      </c>
      <c r="D6" t="s">
        <v>52</v>
      </c>
      <c r="E6" s="10">
        <v>24</v>
      </c>
      <c r="F6" s="33">
        <v>32</v>
      </c>
      <c r="G6" s="33">
        <v>28</v>
      </c>
      <c r="H6" s="33">
        <v>29</v>
      </c>
      <c r="I6" s="33">
        <v>30</v>
      </c>
      <c r="J6" s="24">
        <f t="shared" si="0"/>
        <v>143</v>
      </c>
      <c r="K6" s="25">
        <f t="shared" si="1"/>
        <v>28.6</v>
      </c>
    </row>
    <row r="7" spans="1:11" ht="15">
      <c r="A7" s="41">
        <f aca="true" t="shared" si="2" ref="A7:A71">+A6+1</f>
        <v>3</v>
      </c>
      <c r="C7" t="s">
        <v>50</v>
      </c>
      <c r="D7" t="s">
        <v>59</v>
      </c>
      <c r="E7" s="31">
        <v>32</v>
      </c>
      <c r="F7" s="11">
        <v>25</v>
      </c>
      <c r="G7" s="33">
        <v>32</v>
      </c>
      <c r="H7" s="33">
        <v>26</v>
      </c>
      <c r="I7" s="33">
        <v>27</v>
      </c>
      <c r="J7" s="24">
        <f t="shared" si="0"/>
        <v>142</v>
      </c>
      <c r="K7" s="25">
        <f t="shared" si="1"/>
        <v>28.4</v>
      </c>
    </row>
    <row r="8" spans="1:11" ht="15">
      <c r="A8" s="41">
        <f t="shared" si="2"/>
        <v>4</v>
      </c>
      <c r="C8" t="s">
        <v>50</v>
      </c>
      <c r="D8" t="s">
        <v>58</v>
      </c>
      <c r="E8" s="31">
        <v>32</v>
      </c>
      <c r="F8" s="11">
        <v>23</v>
      </c>
      <c r="G8" s="33">
        <v>29</v>
      </c>
      <c r="H8" s="11">
        <v>23</v>
      </c>
      <c r="I8" s="33">
        <v>31</v>
      </c>
      <c r="J8" s="24">
        <f t="shared" si="0"/>
        <v>138</v>
      </c>
      <c r="K8" s="25">
        <f t="shared" si="1"/>
        <v>27.6</v>
      </c>
    </row>
    <row r="9" spans="1:11" ht="15">
      <c r="A9" s="41">
        <f t="shared" si="2"/>
        <v>5</v>
      </c>
      <c r="C9" t="s">
        <v>39</v>
      </c>
      <c r="D9" t="s">
        <v>47</v>
      </c>
      <c r="E9" s="31">
        <v>28</v>
      </c>
      <c r="F9" s="35">
        <v>17</v>
      </c>
      <c r="G9" s="11">
        <v>25</v>
      </c>
      <c r="H9" s="33">
        <v>33</v>
      </c>
      <c r="I9" s="34">
        <v>34</v>
      </c>
      <c r="J9" s="24">
        <f t="shared" si="0"/>
        <v>137</v>
      </c>
      <c r="K9" s="38">
        <f t="shared" si="1"/>
        <v>27.4</v>
      </c>
    </row>
    <row r="10" spans="1:11" ht="15">
      <c r="A10" s="41">
        <f t="shared" si="2"/>
        <v>6</v>
      </c>
      <c r="C10" t="s">
        <v>50</v>
      </c>
      <c r="D10" t="s">
        <v>54</v>
      </c>
      <c r="E10" s="10">
        <v>22</v>
      </c>
      <c r="F10" s="33">
        <v>26</v>
      </c>
      <c r="G10" s="33">
        <v>27</v>
      </c>
      <c r="H10" s="33">
        <v>27</v>
      </c>
      <c r="I10" s="33">
        <v>33</v>
      </c>
      <c r="J10" s="24">
        <f t="shared" si="0"/>
        <v>135</v>
      </c>
      <c r="K10" s="25">
        <f t="shared" si="1"/>
        <v>27</v>
      </c>
    </row>
    <row r="11" spans="1:11" ht="15">
      <c r="A11" s="41">
        <f t="shared" si="2"/>
        <v>7</v>
      </c>
      <c r="C11" t="s">
        <v>50</v>
      </c>
      <c r="D11" t="s">
        <v>51</v>
      </c>
      <c r="E11" s="10">
        <v>23</v>
      </c>
      <c r="F11" s="33">
        <v>26</v>
      </c>
      <c r="G11" s="33">
        <v>28</v>
      </c>
      <c r="H11" s="33">
        <v>32</v>
      </c>
      <c r="I11" s="11">
        <v>25</v>
      </c>
      <c r="J11" s="24">
        <f t="shared" si="0"/>
        <v>134</v>
      </c>
      <c r="K11" s="25">
        <f t="shared" si="1"/>
        <v>26.8</v>
      </c>
    </row>
    <row r="12" spans="1:11" ht="15">
      <c r="A12" s="41">
        <f t="shared" si="2"/>
        <v>8</v>
      </c>
      <c r="C12" t="s">
        <v>39</v>
      </c>
      <c r="D12" t="s">
        <v>45</v>
      </c>
      <c r="E12" s="31">
        <v>27</v>
      </c>
      <c r="F12" s="33">
        <v>27</v>
      </c>
      <c r="G12" s="33">
        <v>26</v>
      </c>
      <c r="H12" s="33">
        <v>29</v>
      </c>
      <c r="I12" s="11">
        <v>23</v>
      </c>
      <c r="J12" s="24">
        <f t="shared" si="0"/>
        <v>132</v>
      </c>
      <c r="K12" s="25">
        <f t="shared" si="1"/>
        <v>26.4</v>
      </c>
    </row>
    <row r="13" spans="1:11" ht="15">
      <c r="A13" s="41">
        <f t="shared" si="2"/>
        <v>9</v>
      </c>
      <c r="C13" t="s">
        <v>63</v>
      </c>
      <c r="D13" t="s">
        <v>68</v>
      </c>
      <c r="E13" s="31">
        <v>27</v>
      </c>
      <c r="F13" s="33">
        <v>28</v>
      </c>
      <c r="G13" s="11">
        <v>22</v>
      </c>
      <c r="H13" s="33">
        <v>27</v>
      </c>
      <c r="I13" s="33">
        <v>27</v>
      </c>
      <c r="J13" s="24">
        <f t="shared" si="0"/>
        <v>131</v>
      </c>
      <c r="K13" s="38">
        <f t="shared" si="1"/>
        <v>26.2</v>
      </c>
    </row>
    <row r="14" spans="1:11" ht="15">
      <c r="A14" s="41">
        <f t="shared" si="2"/>
        <v>10</v>
      </c>
      <c r="C14" t="s">
        <v>50</v>
      </c>
      <c r="D14" t="s">
        <v>62</v>
      </c>
      <c r="E14" s="10">
        <v>24</v>
      </c>
      <c r="F14" s="33">
        <v>27</v>
      </c>
      <c r="G14" s="33">
        <v>28</v>
      </c>
      <c r="H14" s="11">
        <v>21</v>
      </c>
      <c r="I14" s="33">
        <v>29</v>
      </c>
      <c r="J14" s="24">
        <f t="shared" si="0"/>
        <v>129</v>
      </c>
      <c r="K14" s="25">
        <f t="shared" si="1"/>
        <v>25.8</v>
      </c>
    </row>
    <row r="15" spans="1:11" ht="15">
      <c r="A15" s="41">
        <f t="shared" si="2"/>
        <v>11</v>
      </c>
      <c r="C15" t="s">
        <v>50</v>
      </c>
      <c r="D15" t="s">
        <v>55</v>
      </c>
      <c r="E15" s="10">
        <v>23</v>
      </c>
      <c r="F15" s="33">
        <v>29</v>
      </c>
      <c r="G15" s="11">
        <v>24</v>
      </c>
      <c r="H15" s="33">
        <v>26</v>
      </c>
      <c r="I15" s="33">
        <v>26</v>
      </c>
      <c r="J15" s="24">
        <f t="shared" si="0"/>
        <v>128</v>
      </c>
      <c r="K15" s="25">
        <f t="shared" si="1"/>
        <v>25.6</v>
      </c>
    </row>
    <row r="16" spans="1:11" ht="15">
      <c r="A16" s="41">
        <f t="shared" si="2"/>
        <v>12</v>
      </c>
      <c r="C16" t="s">
        <v>3</v>
      </c>
      <c r="D16" t="s">
        <v>6</v>
      </c>
      <c r="E16" s="31">
        <v>29</v>
      </c>
      <c r="F16" s="11">
        <v>24</v>
      </c>
      <c r="G16" s="11">
        <v>21</v>
      </c>
      <c r="H16" s="34">
        <v>33</v>
      </c>
      <c r="I16" s="11">
        <v>20</v>
      </c>
      <c r="J16" s="24">
        <f t="shared" si="0"/>
        <v>127</v>
      </c>
      <c r="K16" s="38">
        <f t="shared" si="1"/>
        <v>25.4</v>
      </c>
    </row>
    <row r="17" spans="1:11" ht="15">
      <c r="A17" s="41">
        <f t="shared" si="2"/>
        <v>13</v>
      </c>
      <c r="C17" t="s">
        <v>39</v>
      </c>
      <c r="D17" t="s">
        <v>48</v>
      </c>
      <c r="E17" s="10">
        <v>24</v>
      </c>
      <c r="F17" s="33">
        <v>28</v>
      </c>
      <c r="G17" s="11">
        <v>25</v>
      </c>
      <c r="H17" s="11">
        <v>25</v>
      </c>
      <c r="I17" s="11">
        <v>25</v>
      </c>
      <c r="J17" s="24">
        <f t="shared" si="0"/>
        <v>127</v>
      </c>
      <c r="K17" s="25">
        <f t="shared" si="1"/>
        <v>25.4</v>
      </c>
    </row>
    <row r="18" spans="1:11" ht="15">
      <c r="A18" s="41">
        <f t="shared" si="2"/>
        <v>14</v>
      </c>
      <c r="C18" t="s">
        <v>16</v>
      </c>
      <c r="D18" t="s">
        <v>19</v>
      </c>
      <c r="E18" s="31">
        <v>26</v>
      </c>
      <c r="F18" s="34">
        <v>31</v>
      </c>
      <c r="G18" s="35">
        <v>16</v>
      </c>
      <c r="H18" s="33">
        <v>26</v>
      </c>
      <c r="I18" s="33">
        <v>27</v>
      </c>
      <c r="J18" s="24">
        <f t="shared" si="0"/>
        <v>126</v>
      </c>
      <c r="K18" s="38">
        <f t="shared" si="1"/>
        <v>25.2</v>
      </c>
    </row>
    <row r="19" spans="1:11" ht="15">
      <c r="A19" s="41">
        <f t="shared" si="2"/>
        <v>15</v>
      </c>
      <c r="C19" t="s">
        <v>63</v>
      </c>
      <c r="D19" t="s">
        <v>67</v>
      </c>
      <c r="E19" s="10">
        <v>23</v>
      </c>
      <c r="F19" s="33">
        <v>31</v>
      </c>
      <c r="G19" s="11">
        <v>19</v>
      </c>
      <c r="H19" s="33">
        <v>26</v>
      </c>
      <c r="I19" s="33">
        <v>27</v>
      </c>
      <c r="J19" s="24">
        <f t="shared" si="0"/>
        <v>126</v>
      </c>
      <c r="K19" s="25">
        <f t="shared" si="1"/>
        <v>25.2</v>
      </c>
    </row>
    <row r="20" spans="1:11" ht="15">
      <c r="A20" s="41">
        <f t="shared" si="2"/>
        <v>16</v>
      </c>
      <c r="C20" t="s">
        <v>50</v>
      </c>
      <c r="D20" t="s">
        <v>61</v>
      </c>
      <c r="E20" s="31">
        <v>27</v>
      </c>
      <c r="F20" s="33">
        <v>27</v>
      </c>
      <c r="G20" s="11">
        <v>22</v>
      </c>
      <c r="H20" s="11">
        <v>18</v>
      </c>
      <c r="I20" s="33">
        <v>32</v>
      </c>
      <c r="J20" s="24">
        <f t="shared" si="0"/>
        <v>126</v>
      </c>
      <c r="K20" s="25">
        <f t="shared" si="1"/>
        <v>25.2</v>
      </c>
    </row>
    <row r="21" spans="1:11" ht="15">
      <c r="A21" s="41">
        <f t="shared" si="2"/>
        <v>17</v>
      </c>
      <c r="C21" t="s">
        <v>39</v>
      </c>
      <c r="D21" t="s">
        <v>42</v>
      </c>
      <c r="E21" s="31">
        <v>29</v>
      </c>
      <c r="F21" s="33">
        <v>28</v>
      </c>
      <c r="G21" s="11">
        <v>25</v>
      </c>
      <c r="H21" s="35">
        <v>17</v>
      </c>
      <c r="I21" s="33">
        <v>26</v>
      </c>
      <c r="J21" s="24">
        <f t="shared" si="0"/>
        <v>125</v>
      </c>
      <c r="K21" s="25">
        <f t="shared" si="1"/>
        <v>25</v>
      </c>
    </row>
    <row r="22" spans="1:11" ht="15">
      <c r="A22" s="41">
        <f t="shared" si="2"/>
        <v>18</v>
      </c>
      <c r="C22" t="s">
        <v>16</v>
      </c>
      <c r="D22" t="s">
        <v>17</v>
      </c>
      <c r="E22" s="10">
        <v>22</v>
      </c>
      <c r="F22" s="11">
        <v>20</v>
      </c>
      <c r="G22" s="33">
        <v>26</v>
      </c>
      <c r="H22" s="33">
        <v>29</v>
      </c>
      <c r="I22" s="33">
        <v>28</v>
      </c>
      <c r="J22" s="24">
        <f t="shared" si="0"/>
        <v>125</v>
      </c>
      <c r="K22" s="25">
        <f t="shared" si="1"/>
        <v>25</v>
      </c>
    </row>
    <row r="23" spans="1:11" ht="15">
      <c r="A23" s="41">
        <f t="shared" si="2"/>
        <v>19</v>
      </c>
      <c r="C23" t="s">
        <v>26</v>
      </c>
      <c r="D23" t="s">
        <v>36</v>
      </c>
      <c r="E23" s="31">
        <v>26</v>
      </c>
      <c r="F23" s="33">
        <v>26</v>
      </c>
      <c r="G23" s="11">
        <v>20</v>
      </c>
      <c r="H23" s="34">
        <v>29</v>
      </c>
      <c r="I23" s="11">
        <v>24</v>
      </c>
      <c r="J23" s="24">
        <f t="shared" si="0"/>
        <v>125</v>
      </c>
      <c r="K23" s="42">
        <f t="shared" si="1"/>
        <v>25</v>
      </c>
    </row>
    <row r="24" spans="1:11" ht="15">
      <c r="A24" s="41">
        <f t="shared" si="2"/>
        <v>20</v>
      </c>
      <c r="C24" t="s">
        <v>39</v>
      </c>
      <c r="D24" t="s">
        <v>43</v>
      </c>
      <c r="E24" s="10">
        <v>20</v>
      </c>
      <c r="F24" s="11">
        <v>24</v>
      </c>
      <c r="G24" s="33">
        <v>28</v>
      </c>
      <c r="H24" s="11">
        <v>23</v>
      </c>
      <c r="I24" s="33">
        <v>29</v>
      </c>
      <c r="J24" s="24">
        <f t="shared" si="0"/>
        <v>124</v>
      </c>
      <c r="K24" s="25">
        <f t="shared" si="1"/>
        <v>24.8</v>
      </c>
    </row>
    <row r="25" spans="1:11" ht="15">
      <c r="A25" s="41">
        <f t="shared" si="2"/>
        <v>21</v>
      </c>
      <c r="C25" t="s">
        <v>26</v>
      </c>
      <c r="D25" t="s">
        <v>32</v>
      </c>
      <c r="E25" s="31">
        <v>28</v>
      </c>
      <c r="F25" s="11">
        <v>23</v>
      </c>
      <c r="G25" s="11">
        <v>22</v>
      </c>
      <c r="H25" s="33">
        <v>28</v>
      </c>
      <c r="I25" s="11">
        <v>23</v>
      </c>
      <c r="J25" s="24">
        <f t="shared" si="0"/>
        <v>124</v>
      </c>
      <c r="K25" s="25">
        <f t="shared" si="1"/>
        <v>24.8</v>
      </c>
    </row>
    <row r="26" spans="1:11" ht="15">
      <c r="A26" s="41">
        <f t="shared" si="2"/>
        <v>22</v>
      </c>
      <c r="C26" t="s">
        <v>63</v>
      </c>
      <c r="D26" t="s">
        <v>69</v>
      </c>
      <c r="E26" s="10">
        <v>23</v>
      </c>
      <c r="F26" s="11">
        <v>24</v>
      </c>
      <c r="G26" s="33">
        <v>26</v>
      </c>
      <c r="H26" s="11">
        <v>22</v>
      </c>
      <c r="I26" s="33">
        <v>29</v>
      </c>
      <c r="J26" s="24">
        <f t="shared" si="0"/>
        <v>124</v>
      </c>
      <c r="K26" s="25">
        <f t="shared" si="1"/>
        <v>24.8</v>
      </c>
    </row>
    <row r="27" spans="1:11" ht="15">
      <c r="A27" s="41">
        <f t="shared" si="2"/>
        <v>23</v>
      </c>
      <c r="C27" t="s">
        <v>16</v>
      </c>
      <c r="D27" t="s">
        <v>22</v>
      </c>
      <c r="E27" s="10">
        <v>25</v>
      </c>
      <c r="F27" s="11">
        <v>25</v>
      </c>
      <c r="G27" s="11">
        <v>25</v>
      </c>
      <c r="H27" s="11">
        <v>24</v>
      </c>
      <c r="I27" s="11">
        <v>23</v>
      </c>
      <c r="J27" s="24">
        <f t="shared" si="0"/>
        <v>122</v>
      </c>
      <c r="K27" s="25">
        <f t="shared" si="1"/>
        <v>24.4</v>
      </c>
    </row>
    <row r="28" spans="1:11" ht="15">
      <c r="A28" s="41">
        <f t="shared" si="2"/>
        <v>24</v>
      </c>
      <c r="C28" t="s">
        <v>16</v>
      </c>
      <c r="D28" t="s">
        <v>21</v>
      </c>
      <c r="E28" s="10">
        <v>21</v>
      </c>
      <c r="F28" s="33">
        <v>27</v>
      </c>
      <c r="G28" s="33">
        <v>29</v>
      </c>
      <c r="H28" s="33">
        <v>26</v>
      </c>
      <c r="I28" s="11">
        <v>18</v>
      </c>
      <c r="J28" s="24">
        <f t="shared" si="0"/>
        <v>121</v>
      </c>
      <c r="K28" s="25">
        <f t="shared" si="1"/>
        <v>24.2</v>
      </c>
    </row>
    <row r="29" spans="1:11" ht="15">
      <c r="A29" s="41">
        <f t="shared" si="2"/>
        <v>25</v>
      </c>
      <c r="C29" t="s">
        <v>16</v>
      </c>
      <c r="D29" t="s">
        <v>20</v>
      </c>
      <c r="E29" s="10">
        <v>21</v>
      </c>
      <c r="F29" s="11">
        <v>21</v>
      </c>
      <c r="G29" s="33">
        <v>28</v>
      </c>
      <c r="H29" s="11">
        <v>24</v>
      </c>
      <c r="I29" s="33">
        <v>27</v>
      </c>
      <c r="J29" s="24">
        <f t="shared" si="0"/>
        <v>121</v>
      </c>
      <c r="K29" s="19">
        <f t="shared" si="1"/>
        <v>24.2</v>
      </c>
    </row>
    <row r="30" spans="1:11" ht="15">
      <c r="A30" s="41">
        <f t="shared" si="2"/>
        <v>26</v>
      </c>
      <c r="C30" t="s">
        <v>63</v>
      </c>
      <c r="D30" t="s">
        <v>72</v>
      </c>
      <c r="E30" s="10">
        <v>21</v>
      </c>
      <c r="F30" s="33">
        <v>26</v>
      </c>
      <c r="G30" s="11">
        <v>22</v>
      </c>
      <c r="H30" s="33">
        <v>28</v>
      </c>
      <c r="I30" s="11">
        <v>24</v>
      </c>
      <c r="J30" s="24">
        <f t="shared" si="0"/>
        <v>121</v>
      </c>
      <c r="K30" s="25">
        <f t="shared" si="1"/>
        <v>24.2</v>
      </c>
    </row>
    <row r="31" spans="1:11" ht="15">
      <c r="A31" s="41">
        <f t="shared" si="2"/>
        <v>27</v>
      </c>
      <c r="C31" t="s">
        <v>63</v>
      </c>
      <c r="D31" t="s">
        <v>70</v>
      </c>
      <c r="E31" s="10">
        <v>25</v>
      </c>
      <c r="F31" s="11">
        <v>20</v>
      </c>
      <c r="G31" s="11">
        <v>24</v>
      </c>
      <c r="H31" s="11">
        <v>18</v>
      </c>
      <c r="I31" s="34">
        <v>34</v>
      </c>
      <c r="J31" s="24">
        <f t="shared" si="0"/>
        <v>121</v>
      </c>
      <c r="K31" s="25">
        <f t="shared" si="1"/>
        <v>24.2</v>
      </c>
    </row>
    <row r="32" spans="1:11" ht="15">
      <c r="A32" s="41">
        <f t="shared" si="2"/>
        <v>28</v>
      </c>
      <c r="C32" t="s">
        <v>3</v>
      </c>
      <c r="D32" t="s">
        <v>13</v>
      </c>
      <c r="E32" s="10">
        <v>21</v>
      </c>
      <c r="F32" s="11">
        <v>19</v>
      </c>
      <c r="G32" s="11">
        <v>22</v>
      </c>
      <c r="H32" s="33">
        <v>31</v>
      </c>
      <c r="I32" s="33">
        <v>26</v>
      </c>
      <c r="J32" s="24">
        <f t="shared" si="0"/>
        <v>119</v>
      </c>
      <c r="K32" s="25">
        <f t="shared" si="1"/>
        <v>23.8</v>
      </c>
    </row>
    <row r="33" spans="1:11" ht="15">
      <c r="A33" s="41">
        <f t="shared" si="2"/>
        <v>29</v>
      </c>
      <c r="C33" t="s">
        <v>3</v>
      </c>
      <c r="D33" t="s">
        <v>9</v>
      </c>
      <c r="E33" s="10">
        <v>17</v>
      </c>
      <c r="F33" s="33">
        <v>30</v>
      </c>
      <c r="G33" s="11">
        <v>19</v>
      </c>
      <c r="H33" s="34">
        <v>33</v>
      </c>
      <c r="I33" s="11">
        <v>19</v>
      </c>
      <c r="J33" s="24">
        <f t="shared" si="0"/>
        <v>118</v>
      </c>
      <c r="K33" s="25">
        <f t="shared" si="1"/>
        <v>23.6</v>
      </c>
    </row>
    <row r="34" spans="1:11" ht="15">
      <c r="A34" s="41">
        <f t="shared" si="2"/>
        <v>30</v>
      </c>
      <c r="C34" t="s">
        <v>3</v>
      </c>
      <c r="D34" t="s">
        <v>11</v>
      </c>
      <c r="E34" s="10">
        <v>20</v>
      </c>
      <c r="F34" s="11">
        <v>19</v>
      </c>
      <c r="G34" s="33">
        <v>27</v>
      </c>
      <c r="H34" s="33">
        <v>26</v>
      </c>
      <c r="I34" s="11">
        <v>25</v>
      </c>
      <c r="J34" s="24">
        <f t="shared" si="0"/>
        <v>117</v>
      </c>
      <c r="K34" s="25">
        <f t="shared" si="1"/>
        <v>23.4</v>
      </c>
    </row>
    <row r="35" spans="1:11" ht="15">
      <c r="A35" s="41">
        <f t="shared" si="2"/>
        <v>31</v>
      </c>
      <c r="C35" t="s">
        <v>39</v>
      </c>
      <c r="D35" t="s">
        <v>49</v>
      </c>
      <c r="E35" s="32">
        <v>17</v>
      </c>
      <c r="F35" s="11">
        <v>23</v>
      </c>
      <c r="G35" s="11">
        <v>25</v>
      </c>
      <c r="H35" s="11">
        <v>24</v>
      </c>
      <c r="I35" s="33">
        <v>27</v>
      </c>
      <c r="J35" s="24">
        <f t="shared" si="0"/>
        <v>116</v>
      </c>
      <c r="K35" s="25">
        <f t="shared" si="1"/>
        <v>23.2</v>
      </c>
    </row>
    <row r="36" spans="1:11" ht="15">
      <c r="A36" s="41">
        <f t="shared" si="2"/>
        <v>32</v>
      </c>
      <c r="C36" t="s">
        <v>39</v>
      </c>
      <c r="D36" t="s">
        <v>41</v>
      </c>
      <c r="E36" s="10">
        <v>22</v>
      </c>
      <c r="F36" s="11">
        <v>24</v>
      </c>
      <c r="G36" s="33">
        <v>28</v>
      </c>
      <c r="H36" s="11">
        <v>24</v>
      </c>
      <c r="I36" s="11">
        <v>18</v>
      </c>
      <c r="J36" s="24">
        <f t="shared" si="0"/>
        <v>116</v>
      </c>
      <c r="K36" s="25">
        <f t="shared" si="1"/>
        <v>23.2</v>
      </c>
    </row>
    <row r="37" spans="1:11" ht="15">
      <c r="A37" s="41">
        <f t="shared" si="2"/>
        <v>33</v>
      </c>
      <c r="C37" t="s">
        <v>26</v>
      </c>
      <c r="D37" t="s">
        <v>38</v>
      </c>
      <c r="E37" s="10">
        <v>19</v>
      </c>
      <c r="F37" s="11">
        <v>22</v>
      </c>
      <c r="G37" s="11">
        <v>20</v>
      </c>
      <c r="H37" s="33">
        <v>28</v>
      </c>
      <c r="I37" s="33">
        <v>27</v>
      </c>
      <c r="J37" s="24">
        <f aca="true" t="shared" si="3" ref="J37:J68">SUM(E37:I37)</f>
        <v>116</v>
      </c>
      <c r="K37" s="25">
        <f aca="true" t="shared" si="4" ref="K37:K68">AVERAGE(E37:I37)</f>
        <v>23.2</v>
      </c>
    </row>
    <row r="38" spans="1:11" ht="15">
      <c r="A38" s="41">
        <f t="shared" si="2"/>
        <v>34</v>
      </c>
      <c r="C38" t="s">
        <v>63</v>
      </c>
      <c r="D38" t="s">
        <v>64</v>
      </c>
      <c r="E38" s="10">
        <v>23</v>
      </c>
      <c r="F38" s="11">
        <v>24</v>
      </c>
      <c r="G38" s="11">
        <v>20</v>
      </c>
      <c r="H38" s="11">
        <v>21</v>
      </c>
      <c r="I38" s="33">
        <v>28</v>
      </c>
      <c r="J38" s="24">
        <f t="shared" si="3"/>
        <v>116</v>
      </c>
      <c r="K38" s="25">
        <f t="shared" si="4"/>
        <v>23.2</v>
      </c>
    </row>
    <row r="39" spans="1:11" ht="15">
      <c r="A39" s="41">
        <f t="shared" si="2"/>
        <v>35</v>
      </c>
      <c r="C39" t="s">
        <v>3</v>
      </c>
      <c r="D39" t="s">
        <v>10</v>
      </c>
      <c r="E39" s="10">
        <v>24</v>
      </c>
      <c r="F39" s="11">
        <v>21</v>
      </c>
      <c r="G39" s="33">
        <v>28</v>
      </c>
      <c r="H39" s="11">
        <v>18</v>
      </c>
      <c r="I39" s="11">
        <v>24</v>
      </c>
      <c r="J39" s="24">
        <f t="shared" si="3"/>
        <v>115</v>
      </c>
      <c r="K39" s="25">
        <f t="shared" si="4"/>
        <v>23</v>
      </c>
    </row>
    <row r="40" spans="1:11" ht="15">
      <c r="A40" s="41">
        <f t="shared" si="2"/>
        <v>36</v>
      </c>
      <c r="C40" t="s">
        <v>39</v>
      </c>
      <c r="D40" t="s">
        <v>46</v>
      </c>
      <c r="E40" s="31">
        <v>27</v>
      </c>
      <c r="F40" s="11">
        <v>19</v>
      </c>
      <c r="G40" s="11">
        <v>25</v>
      </c>
      <c r="H40" s="11">
        <v>20</v>
      </c>
      <c r="I40" s="11">
        <v>23</v>
      </c>
      <c r="J40" s="24">
        <f t="shared" si="3"/>
        <v>114</v>
      </c>
      <c r="K40" s="25">
        <f t="shared" si="4"/>
        <v>22.8</v>
      </c>
    </row>
    <row r="41" spans="1:11" ht="15">
      <c r="A41" s="41">
        <f t="shared" si="2"/>
        <v>37</v>
      </c>
      <c r="C41" t="s">
        <v>16</v>
      </c>
      <c r="D41" t="s">
        <v>23</v>
      </c>
      <c r="E41" s="10">
        <v>24</v>
      </c>
      <c r="F41" s="11">
        <v>24</v>
      </c>
      <c r="G41" s="11">
        <v>23</v>
      </c>
      <c r="H41" s="11">
        <v>20</v>
      </c>
      <c r="I41" s="11">
        <v>23</v>
      </c>
      <c r="J41" s="24">
        <f t="shared" si="3"/>
        <v>114</v>
      </c>
      <c r="K41" s="19">
        <f t="shared" si="4"/>
        <v>22.8</v>
      </c>
    </row>
    <row r="42" spans="1:11" ht="15">
      <c r="A42" s="41">
        <f t="shared" si="2"/>
        <v>38</v>
      </c>
      <c r="C42" t="s">
        <v>84</v>
      </c>
      <c r="D42" t="s">
        <v>89</v>
      </c>
      <c r="E42" s="10">
        <v>19</v>
      </c>
      <c r="F42" s="33">
        <v>27</v>
      </c>
      <c r="G42" s="11">
        <v>21</v>
      </c>
      <c r="H42" s="11">
        <v>22</v>
      </c>
      <c r="I42" s="19">
        <v>25</v>
      </c>
      <c r="J42" s="24">
        <f t="shared" si="3"/>
        <v>114</v>
      </c>
      <c r="K42" s="25">
        <f t="shared" si="4"/>
        <v>22.8</v>
      </c>
    </row>
    <row r="43" spans="1:11" ht="15">
      <c r="A43" s="41">
        <f t="shared" si="2"/>
        <v>39</v>
      </c>
      <c r="C43" t="s">
        <v>3</v>
      </c>
      <c r="D43" t="s">
        <v>4</v>
      </c>
      <c r="E43" s="31">
        <v>29</v>
      </c>
      <c r="F43" s="11">
        <v>24</v>
      </c>
      <c r="G43" s="35">
        <v>12</v>
      </c>
      <c r="H43" s="11">
        <v>25</v>
      </c>
      <c r="I43" s="11">
        <v>23</v>
      </c>
      <c r="J43" s="24">
        <f t="shared" si="3"/>
        <v>113</v>
      </c>
      <c r="K43" s="25">
        <f t="shared" si="4"/>
        <v>22.6</v>
      </c>
    </row>
    <row r="44" spans="1:11" ht="15">
      <c r="A44" s="41">
        <f t="shared" si="2"/>
        <v>40</v>
      </c>
      <c r="C44" t="s">
        <v>26</v>
      </c>
      <c r="D44" t="s">
        <v>31</v>
      </c>
      <c r="E44" s="10">
        <v>24</v>
      </c>
      <c r="F44" s="11">
        <v>22</v>
      </c>
      <c r="G44" s="11">
        <v>20</v>
      </c>
      <c r="H44" s="11">
        <v>25</v>
      </c>
      <c r="I44" s="11">
        <v>22</v>
      </c>
      <c r="J44" s="24">
        <f t="shared" si="3"/>
        <v>113</v>
      </c>
      <c r="K44" s="25">
        <f t="shared" si="4"/>
        <v>22.6</v>
      </c>
    </row>
    <row r="45" spans="1:11" ht="15">
      <c r="A45" s="41">
        <f t="shared" si="2"/>
        <v>41</v>
      </c>
      <c r="C45" t="s">
        <v>26</v>
      </c>
      <c r="D45" t="s">
        <v>30</v>
      </c>
      <c r="E45" s="10">
        <v>20</v>
      </c>
      <c r="F45" s="33">
        <v>27</v>
      </c>
      <c r="G45" s="11">
        <v>22</v>
      </c>
      <c r="H45" s="11">
        <v>24</v>
      </c>
      <c r="I45" s="11">
        <v>20</v>
      </c>
      <c r="J45" s="24">
        <f t="shared" si="3"/>
        <v>113</v>
      </c>
      <c r="K45" s="25">
        <f t="shared" si="4"/>
        <v>22.6</v>
      </c>
    </row>
    <row r="46" spans="1:11" ht="15">
      <c r="A46" s="41">
        <f t="shared" si="2"/>
        <v>42</v>
      </c>
      <c r="C46" t="s">
        <v>63</v>
      </c>
      <c r="D46" t="s">
        <v>71</v>
      </c>
      <c r="E46" s="10">
        <v>21</v>
      </c>
      <c r="F46" s="11">
        <v>24</v>
      </c>
      <c r="G46" s="11">
        <v>25</v>
      </c>
      <c r="H46" s="11">
        <v>24</v>
      </c>
      <c r="I46" s="11">
        <v>19</v>
      </c>
      <c r="J46" s="24">
        <f t="shared" si="3"/>
        <v>113</v>
      </c>
      <c r="K46" s="25">
        <f t="shared" si="4"/>
        <v>22.6</v>
      </c>
    </row>
    <row r="47" spans="1:11" ht="15">
      <c r="A47" s="41">
        <f t="shared" si="2"/>
        <v>43</v>
      </c>
      <c r="C47" t="s">
        <v>3</v>
      </c>
      <c r="D47" t="s">
        <v>12</v>
      </c>
      <c r="E47" s="31">
        <v>26</v>
      </c>
      <c r="F47" s="11">
        <v>18</v>
      </c>
      <c r="G47" s="33">
        <v>26</v>
      </c>
      <c r="H47" s="11">
        <v>18</v>
      </c>
      <c r="I47" s="11">
        <v>24</v>
      </c>
      <c r="J47" s="24">
        <f t="shared" si="3"/>
        <v>112</v>
      </c>
      <c r="K47" s="25">
        <f t="shared" si="4"/>
        <v>22.4</v>
      </c>
    </row>
    <row r="48" spans="1:11" ht="15">
      <c r="A48" s="41">
        <f t="shared" si="2"/>
        <v>44</v>
      </c>
      <c r="C48" t="s">
        <v>39</v>
      </c>
      <c r="D48" t="s">
        <v>44</v>
      </c>
      <c r="E48" s="32">
        <v>17</v>
      </c>
      <c r="F48" s="33">
        <v>29</v>
      </c>
      <c r="G48" s="11">
        <v>23</v>
      </c>
      <c r="H48" s="11">
        <v>22</v>
      </c>
      <c r="I48" s="11">
        <v>21</v>
      </c>
      <c r="J48" s="24">
        <f t="shared" si="3"/>
        <v>112</v>
      </c>
      <c r="K48" s="25">
        <f t="shared" si="4"/>
        <v>22.4</v>
      </c>
    </row>
    <row r="49" spans="1:11" ht="15">
      <c r="A49" s="41">
        <f t="shared" si="2"/>
        <v>45</v>
      </c>
      <c r="C49" t="s">
        <v>50</v>
      </c>
      <c r="D49" t="s">
        <v>56</v>
      </c>
      <c r="E49" s="10">
        <v>19</v>
      </c>
      <c r="F49" s="33">
        <v>27</v>
      </c>
      <c r="G49" s="11">
        <v>17</v>
      </c>
      <c r="H49" s="11">
        <v>22</v>
      </c>
      <c r="I49" s="33">
        <v>27</v>
      </c>
      <c r="J49" s="24">
        <f t="shared" si="3"/>
        <v>112</v>
      </c>
      <c r="K49" s="25">
        <f t="shared" si="4"/>
        <v>22.4</v>
      </c>
    </row>
    <row r="50" spans="1:11" ht="15">
      <c r="A50" s="41">
        <f t="shared" si="2"/>
        <v>46</v>
      </c>
      <c r="C50" t="s">
        <v>50</v>
      </c>
      <c r="D50" t="s">
        <v>57</v>
      </c>
      <c r="E50" s="31">
        <v>26</v>
      </c>
      <c r="F50" s="11">
        <v>19</v>
      </c>
      <c r="G50" s="11">
        <v>20</v>
      </c>
      <c r="H50" s="11">
        <v>24</v>
      </c>
      <c r="I50" s="11">
        <v>23</v>
      </c>
      <c r="J50" s="24">
        <f t="shared" si="3"/>
        <v>112</v>
      </c>
      <c r="K50" s="25">
        <f t="shared" si="4"/>
        <v>22.4</v>
      </c>
    </row>
    <row r="51" spans="1:11" ht="15">
      <c r="A51" s="41">
        <f t="shared" si="2"/>
        <v>47</v>
      </c>
      <c r="C51" t="s">
        <v>3</v>
      </c>
      <c r="D51" t="s">
        <v>8</v>
      </c>
      <c r="E51" s="10">
        <v>21</v>
      </c>
      <c r="F51" s="11">
        <v>21</v>
      </c>
      <c r="G51" s="33">
        <v>26</v>
      </c>
      <c r="H51" s="11">
        <v>17</v>
      </c>
      <c r="I51" s="33">
        <v>26</v>
      </c>
      <c r="J51" s="24">
        <f t="shared" si="3"/>
        <v>111</v>
      </c>
      <c r="K51" s="25">
        <f t="shared" si="4"/>
        <v>22.2</v>
      </c>
    </row>
    <row r="52" spans="1:11" ht="15">
      <c r="A52" s="41">
        <f t="shared" si="2"/>
        <v>48</v>
      </c>
      <c r="C52" t="s">
        <v>39</v>
      </c>
      <c r="D52" t="s">
        <v>40</v>
      </c>
      <c r="E52" s="10">
        <v>22</v>
      </c>
      <c r="F52" s="11">
        <v>25</v>
      </c>
      <c r="G52" s="11">
        <v>20</v>
      </c>
      <c r="H52" s="11">
        <v>20</v>
      </c>
      <c r="I52" s="11">
        <v>24</v>
      </c>
      <c r="J52" s="24">
        <f t="shared" si="3"/>
        <v>111</v>
      </c>
      <c r="K52" s="37">
        <f t="shared" si="4"/>
        <v>22.2</v>
      </c>
    </row>
    <row r="53" spans="1:11" ht="15">
      <c r="A53" s="41">
        <f t="shared" si="2"/>
        <v>49</v>
      </c>
      <c r="C53" t="s">
        <v>26</v>
      </c>
      <c r="D53" t="s">
        <v>29</v>
      </c>
      <c r="E53" s="10">
        <v>21</v>
      </c>
      <c r="F53" s="11">
        <v>22</v>
      </c>
      <c r="G53" s="11">
        <v>23</v>
      </c>
      <c r="H53" s="11">
        <v>21</v>
      </c>
      <c r="I53" s="11">
        <v>23</v>
      </c>
      <c r="J53" s="24">
        <f t="shared" si="3"/>
        <v>110</v>
      </c>
      <c r="K53" s="25">
        <f t="shared" si="4"/>
        <v>22</v>
      </c>
    </row>
    <row r="54" spans="1:11" ht="15">
      <c r="A54" s="41">
        <f t="shared" si="2"/>
        <v>50</v>
      </c>
      <c r="C54" t="s">
        <v>63</v>
      </c>
      <c r="D54" t="s">
        <v>74</v>
      </c>
      <c r="E54" s="10">
        <v>22</v>
      </c>
      <c r="F54" s="11">
        <v>19</v>
      </c>
      <c r="G54" s="11">
        <v>21</v>
      </c>
      <c r="H54" s="11">
        <v>22</v>
      </c>
      <c r="I54" s="33">
        <v>26</v>
      </c>
      <c r="J54" s="24">
        <f t="shared" si="3"/>
        <v>110</v>
      </c>
      <c r="K54" s="25">
        <f t="shared" si="4"/>
        <v>22</v>
      </c>
    </row>
    <row r="55" spans="1:11" ht="15">
      <c r="A55" s="41">
        <f t="shared" si="2"/>
        <v>51</v>
      </c>
      <c r="C55" t="s">
        <v>63</v>
      </c>
      <c r="D55" t="s">
        <v>75</v>
      </c>
      <c r="E55" s="10">
        <v>20</v>
      </c>
      <c r="F55" s="11">
        <v>23</v>
      </c>
      <c r="G55" s="33">
        <v>26</v>
      </c>
      <c r="H55" s="11">
        <v>16</v>
      </c>
      <c r="I55" s="11">
        <v>25</v>
      </c>
      <c r="J55" s="24">
        <f t="shared" si="3"/>
        <v>110</v>
      </c>
      <c r="K55" s="25">
        <f t="shared" si="4"/>
        <v>22</v>
      </c>
    </row>
    <row r="56" spans="1:11" ht="15">
      <c r="A56" s="41">
        <f t="shared" si="2"/>
        <v>52</v>
      </c>
      <c r="C56" t="s">
        <v>3</v>
      </c>
      <c r="D56" t="s">
        <v>15</v>
      </c>
      <c r="E56" s="10">
        <v>23</v>
      </c>
      <c r="F56" s="11">
        <v>21</v>
      </c>
      <c r="G56" s="11">
        <v>17</v>
      </c>
      <c r="H56" s="33">
        <v>30</v>
      </c>
      <c r="I56" s="11">
        <v>18</v>
      </c>
      <c r="J56" s="24">
        <f t="shared" si="3"/>
        <v>109</v>
      </c>
      <c r="K56" s="25">
        <f t="shared" si="4"/>
        <v>21.8</v>
      </c>
    </row>
    <row r="57" spans="1:11" ht="15">
      <c r="A57" s="41">
        <f t="shared" si="2"/>
        <v>53</v>
      </c>
      <c r="C57" t="s">
        <v>26</v>
      </c>
      <c r="D57" t="s">
        <v>27</v>
      </c>
      <c r="E57" s="10">
        <v>20</v>
      </c>
      <c r="F57" s="11">
        <v>24</v>
      </c>
      <c r="G57" s="11">
        <v>21</v>
      </c>
      <c r="H57" s="33">
        <v>26</v>
      </c>
      <c r="I57" s="11">
        <v>18</v>
      </c>
      <c r="J57" s="24">
        <f t="shared" si="3"/>
        <v>109</v>
      </c>
      <c r="K57" s="25">
        <f t="shared" si="4"/>
        <v>21.8</v>
      </c>
    </row>
    <row r="58" spans="1:11" ht="15">
      <c r="A58" s="41">
        <f t="shared" si="2"/>
        <v>54</v>
      </c>
      <c r="C58" t="s">
        <v>16</v>
      </c>
      <c r="D58" t="s">
        <v>91</v>
      </c>
      <c r="E58" s="32">
        <v>16</v>
      </c>
      <c r="F58" s="11">
        <v>20</v>
      </c>
      <c r="G58" s="11">
        <v>21</v>
      </c>
      <c r="H58" s="11">
        <v>22</v>
      </c>
      <c r="I58" s="33">
        <v>29</v>
      </c>
      <c r="J58" s="24">
        <f t="shared" si="3"/>
        <v>108</v>
      </c>
      <c r="K58" s="37">
        <f t="shared" si="4"/>
        <v>21.6</v>
      </c>
    </row>
    <row r="59" spans="1:11" ht="15">
      <c r="A59" s="41">
        <f t="shared" si="2"/>
        <v>55</v>
      </c>
      <c r="C59" t="s">
        <v>16</v>
      </c>
      <c r="D59" t="s">
        <v>18</v>
      </c>
      <c r="E59" s="10">
        <v>21</v>
      </c>
      <c r="F59" s="11">
        <v>24</v>
      </c>
      <c r="G59" s="11">
        <v>20</v>
      </c>
      <c r="H59" s="11">
        <v>19</v>
      </c>
      <c r="I59" s="11">
        <v>24</v>
      </c>
      <c r="J59" s="24">
        <f t="shared" si="3"/>
        <v>108</v>
      </c>
      <c r="K59" s="37">
        <f t="shared" si="4"/>
        <v>21.6</v>
      </c>
    </row>
    <row r="60" spans="1:11" ht="15">
      <c r="A60" s="41">
        <f t="shared" si="2"/>
        <v>56</v>
      </c>
      <c r="C60" t="s">
        <v>26</v>
      </c>
      <c r="D60" t="s">
        <v>37</v>
      </c>
      <c r="E60" s="10">
        <v>22</v>
      </c>
      <c r="F60" s="11">
        <v>25</v>
      </c>
      <c r="G60" s="11">
        <v>19</v>
      </c>
      <c r="H60" s="11">
        <v>20</v>
      </c>
      <c r="I60" s="11">
        <v>20</v>
      </c>
      <c r="J60" s="24">
        <f t="shared" si="3"/>
        <v>106</v>
      </c>
      <c r="K60" s="25">
        <f t="shared" si="4"/>
        <v>21.2</v>
      </c>
    </row>
    <row r="61" spans="1:11" ht="15">
      <c r="A61" s="41">
        <f t="shared" si="2"/>
        <v>57</v>
      </c>
      <c r="C61" t="s">
        <v>84</v>
      </c>
      <c r="D61" t="s">
        <v>85</v>
      </c>
      <c r="E61" s="10">
        <v>25</v>
      </c>
      <c r="F61" s="11">
        <v>18</v>
      </c>
      <c r="G61" s="11">
        <v>21</v>
      </c>
      <c r="H61" s="11">
        <v>18</v>
      </c>
      <c r="I61" s="11">
        <v>24</v>
      </c>
      <c r="J61" s="24">
        <f t="shared" si="3"/>
        <v>106</v>
      </c>
      <c r="K61" s="25">
        <f t="shared" si="4"/>
        <v>21.2</v>
      </c>
    </row>
    <row r="62" spans="1:11" ht="15">
      <c r="A62" s="41">
        <f t="shared" si="2"/>
        <v>58</v>
      </c>
      <c r="C62" t="s">
        <v>3</v>
      </c>
      <c r="D62" t="s">
        <v>5</v>
      </c>
      <c r="E62" s="10">
        <v>20</v>
      </c>
      <c r="F62" s="11">
        <v>20</v>
      </c>
      <c r="G62" s="33">
        <v>27</v>
      </c>
      <c r="H62" s="11">
        <v>17</v>
      </c>
      <c r="I62" s="11">
        <v>21</v>
      </c>
      <c r="J62" s="24">
        <f t="shared" si="3"/>
        <v>105</v>
      </c>
      <c r="K62" s="25">
        <f t="shared" si="4"/>
        <v>21</v>
      </c>
    </row>
    <row r="63" spans="1:11" ht="15">
      <c r="A63" s="41">
        <f t="shared" si="2"/>
        <v>59</v>
      </c>
      <c r="C63" t="s">
        <v>84</v>
      </c>
      <c r="D63" t="s">
        <v>86</v>
      </c>
      <c r="E63" s="10">
        <v>23</v>
      </c>
      <c r="F63" s="11">
        <v>23</v>
      </c>
      <c r="G63" s="11">
        <v>18</v>
      </c>
      <c r="H63" s="11">
        <v>23</v>
      </c>
      <c r="I63" s="11">
        <v>18</v>
      </c>
      <c r="J63" s="24">
        <f t="shared" si="3"/>
        <v>105</v>
      </c>
      <c r="K63" s="25">
        <f t="shared" si="4"/>
        <v>21</v>
      </c>
    </row>
    <row r="64" spans="1:11" ht="15">
      <c r="A64" s="41">
        <f t="shared" si="2"/>
        <v>60</v>
      </c>
      <c r="C64" t="s">
        <v>26</v>
      </c>
      <c r="D64" t="s">
        <v>35</v>
      </c>
      <c r="E64" s="10">
        <v>15</v>
      </c>
      <c r="F64" s="11">
        <v>24</v>
      </c>
      <c r="G64" s="11">
        <v>20</v>
      </c>
      <c r="H64" s="33">
        <v>26</v>
      </c>
      <c r="I64" s="11">
        <v>19</v>
      </c>
      <c r="J64" s="24">
        <f t="shared" si="3"/>
        <v>104</v>
      </c>
      <c r="K64" s="25">
        <f t="shared" si="4"/>
        <v>20.8</v>
      </c>
    </row>
    <row r="65" spans="1:11" ht="15">
      <c r="A65" s="41">
        <f t="shared" si="2"/>
        <v>61</v>
      </c>
      <c r="C65" t="s">
        <v>63</v>
      </c>
      <c r="D65" t="s">
        <v>65</v>
      </c>
      <c r="E65" s="31">
        <v>30</v>
      </c>
      <c r="F65" s="11">
        <v>18</v>
      </c>
      <c r="G65" s="11">
        <v>18</v>
      </c>
      <c r="H65" s="11">
        <v>19</v>
      </c>
      <c r="I65" s="11">
        <v>18</v>
      </c>
      <c r="J65" s="24">
        <f t="shared" si="3"/>
        <v>103</v>
      </c>
      <c r="K65" s="25">
        <f t="shared" si="4"/>
        <v>20.6</v>
      </c>
    </row>
    <row r="66" spans="1:11" ht="15">
      <c r="A66" s="41">
        <f t="shared" si="2"/>
        <v>62</v>
      </c>
      <c r="C66" t="s">
        <v>3</v>
      </c>
      <c r="D66" t="s">
        <v>7</v>
      </c>
      <c r="E66" s="10">
        <v>23</v>
      </c>
      <c r="F66" s="11">
        <v>18</v>
      </c>
      <c r="G66" s="11">
        <v>21</v>
      </c>
      <c r="H66" s="11">
        <v>20</v>
      </c>
      <c r="I66" s="11">
        <v>20</v>
      </c>
      <c r="J66" s="24">
        <f t="shared" si="3"/>
        <v>102</v>
      </c>
      <c r="K66" s="25">
        <f t="shared" si="4"/>
        <v>20.4</v>
      </c>
    </row>
    <row r="67" spans="1:11" ht="15">
      <c r="A67" s="41">
        <f t="shared" si="2"/>
        <v>63</v>
      </c>
      <c r="C67" t="s">
        <v>26</v>
      </c>
      <c r="D67" t="s">
        <v>28</v>
      </c>
      <c r="E67" s="10">
        <v>24</v>
      </c>
      <c r="F67" s="11">
        <v>19</v>
      </c>
      <c r="G67" s="11">
        <v>24</v>
      </c>
      <c r="H67" s="11">
        <v>20</v>
      </c>
      <c r="I67" s="11">
        <v>15</v>
      </c>
      <c r="J67" s="24">
        <f t="shared" si="3"/>
        <v>102</v>
      </c>
      <c r="K67" s="25">
        <f t="shared" si="4"/>
        <v>20.4</v>
      </c>
    </row>
    <row r="68" spans="1:11" ht="15">
      <c r="A68" s="41">
        <f t="shared" si="2"/>
        <v>64</v>
      </c>
      <c r="C68" t="s">
        <v>63</v>
      </c>
      <c r="D68" t="s">
        <v>66</v>
      </c>
      <c r="E68" s="10">
        <v>17</v>
      </c>
      <c r="F68" s="11">
        <v>23</v>
      </c>
      <c r="G68" s="33">
        <v>27</v>
      </c>
      <c r="H68" s="11">
        <v>23</v>
      </c>
      <c r="I68" s="43">
        <v>11</v>
      </c>
      <c r="J68" s="24">
        <f t="shared" si="3"/>
        <v>101</v>
      </c>
      <c r="K68" s="25">
        <f t="shared" si="4"/>
        <v>20.2</v>
      </c>
    </row>
    <row r="69" spans="1:11" ht="15">
      <c r="A69" s="41">
        <f t="shared" si="2"/>
        <v>65</v>
      </c>
      <c r="C69" t="s">
        <v>84</v>
      </c>
      <c r="D69" t="s">
        <v>87</v>
      </c>
      <c r="E69" s="10">
        <v>20</v>
      </c>
      <c r="F69" s="11">
        <v>10</v>
      </c>
      <c r="G69" s="11">
        <v>21</v>
      </c>
      <c r="H69" s="11">
        <v>19</v>
      </c>
      <c r="I69" s="33">
        <v>30</v>
      </c>
      <c r="J69" s="24">
        <f>SUM(E69:I69)</f>
        <v>100</v>
      </c>
      <c r="K69" s="25">
        <f aca="true" t="shared" si="5" ref="K69:K74">AVERAGE(E69:I69)</f>
        <v>20</v>
      </c>
    </row>
    <row r="70" spans="1:11" ht="15">
      <c r="A70" s="41">
        <f t="shared" si="2"/>
        <v>66</v>
      </c>
      <c r="C70" t="s">
        <v>50</v>
      </c>
      <c r="D70" t="s">
        <v>60</v>
      </c>
      <c r="E70" s="10">
        <v>21</v>
      </c>
      <c r="F70" s="11">
        <v>25</v>
      </c>
      <c r="G70" s="11">
        <v>18</v>
      </c>
      <c r="H70" s="11">
        <v>22</v>
      </c>
      <c r="I70" s="35">
        <v>14</v>
      </c>
      <c r="J70" s="24">
        <f>SUM(E70:I70)</f>
        <v>100</v>
      </c>
      <c r="K70" s="40">
        <f t="shared" si="5"/>
        <v>20</v>
      </c>
    </row>
    <row r="71" spans="1:11" ht="15">
      <c r="A71" s="41">
        <f t="shared" si="2"/>
        <v>67</v>
      </c>
      <c r="C71" t="s">
        <v>63</v>
      </c>
      <c r="D71" t="s">
        <v>73</v>
      </c>
      <c r="E71" s="10">
        <v>19</v>
      </c>
      <c r="F71" s="11">
        <v>22</v>
      </c>
      <c r="G71" s="11">
        <v>22</v>
      </c>
      <c r="H71" s="11">
        <v>17</v>
      </c>
      <c r="I71" s="11">
        <v>19</v>
      </c>
      <c r="J71" s="24">
        <f>SUM(E71:I71)</f>
        <v>99</v>
      </c>
      <c r="K71" s="40">
        <f t="shared" si="5"/>
        <v>19.8</v>
      </c>
    </row>
    <row r="72" spans="1:11" ht="15">
      <c r="A72" s="41">
        <f>+A71+1</f>
        <v>68</v>
      </c>
      <c r="C72" t="s">
        <v>26</v>
      </c>
      <c r="D72" t="s">
        <v>33</v>
      </c>
      <c r="E72" s="10">
        <v>16</v>
      </c>
      <c r="F72" s="11">
        <v>19</v>
      </c>
      <c r="G72" s="33">
        <v>27</v>
      </c>
      <c r="H72" s="35">
        <v>14</v>
      </c>
      <c r="I72" s="11">
        <v>21</v>
      </c>
      <c r="J72" s="24">
        <f>SUM(E72:I72)</f>
        <v>97</v>
      </c>
      <c r="K72" s="25">
        <f t="shared" si="5"/>
        <v>19.4</v>
      </c>
    </row>
    <row r="73" spans="1:11" ht="15">
      <c r="A73" s="41">
        <f>+A72+1</f>
        <v>69</v>
      </c>
      <c r="C73" t="s">
        <v>3</v>
      </c>
      <c r="D73" t="s">
        <v>14</v>
      </c>
      <c r="E73" s="10">
        <v>16</v>
      </c>
      <c r="F73" s="11">
        <v>19</v>
      </c>
      <c r="G73" s="11">
        <v>23</v>
      </c>
      <c r="H73" s="11">
        <v>17</v>
      </c>
      <c r="I73" s="11">
        <v>20</v>
      </c>
      <c r="J73" s="24">
        <f>SUM(E73:I73)</f>
        <v>95</v>
      </c>
      <c r="K73" s="40">
        <f t="shared" si="5"/>
        <v>19</v>
      </c>
    </row>
    <row r="74" spans="1:11" ht="15">
      <c r="A74" s="41">
        <f>+A73+1</f>
        <v>70</v>
      </c>
      <c r="C74" t="s">
        <v>26</v>
      </c>
      <c r="D74" t="s">
        <v>34</v>
      </c>
      <c r="E74" s="10">
        <v>17</v>
      </c>
      <c r="F74" s="11">
        <v>17</v>
      </c>
      <c r="G74" s="11">
        <v>18</v>
      </c>
      <c r="H74" s="11">
        <v>20</v>
      </c>
      <c r="I74" s="11">
        <v>19</v>
      </c>
      <c r="J74" s="24">
        <f>SUM(E74:I74)</f>
        <v>91</v>
      </c>
      <c r="K74" s="44">
        <f t="shared" si="5"/>
        <v>18.2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dcterms:created xsi:type="dcterms:W3CDTF">2011-06-15T17:58:38Z</dcterms:created>
  <dcterms:modified xsi:type="dcterms:W3CDTF">2011-06-23T15:21:19Z</dcterms:modified>
  <cp:category/>
  <cp:version/>
  <cp:contentType/>
  <cp:contentStatus/>
</cp:coreProperties>
</file>